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4" i="1"/>
  <c r="P24" s="1"/>
  <c r="P22"/>
  <c r="E22"/>
  <c r="F20"/>
  <c r="J20"/>
  <c r="E20"/>
  <c r="E18"/>
  <c r="P18" s="1"/>
  <c r="P20" l="1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3"/>
  <c r="P21"/>
  <c r="P19"/>
  <c r="P17"/>
  <c r="P16"/>
  <c r="P15"/>
  <c r="P14"/>
</calcChain>
</file>

<file path=xl/sharedStrings.xml><?xml version="1.0" encoding="utf-8"?>
<sst xmlns="http://schemas.openxmlformats.org/spreadsheetml/2006/main" count="230" uniqueCount="185">
  <si>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</si>
  <si>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</si>
  <si>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</si>
  <si>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</si>
  <si>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</si>
  <si>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</si>
  <si>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</si>
  <si>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</si>
  <si>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</si>
  <si>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</si>
  <si>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</si>
  <si>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</si>
  <si>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</si>
  <si>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</si>
  <si>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</si>
  <si>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</si>
  <si>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</si>
  <si>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</si>
  <si>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Широківської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</si>
  <si>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</si>
  <si>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</si>
  <si>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</si>
  <si>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</si>
  <si>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</si>
  <si>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</si>
  <si>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</si>
  <si>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</si>
  <si>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</si>
  <si>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</si>
  <si>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</si>
  <si>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</si>
  <si>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</si>
  <si>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</si>
  <si>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0763</t>
  </si>
  <si>
    <t>2152</t>
  </si>
  <si>
    <t>Інші програми та заходи у сфері охорони здоров`я</t>
  </si>
  <si>
    <t>0213121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</si>
  <si>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</si>
  <si>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</si>
  <si>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</si>
  <si>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0213210</t>
  </si>
  <si>
    <t>1050</t>
  </si>
  <si>
    <t>3210</t>
  </si>
  <si>
    <t>Організація та проведення громадських робіт</t>
  </si>
  <si>
    <t>1090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</si>
  <si>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</si>
  <si>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</si>
  <si>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</si>
  <si>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</si>
  <si>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</si>
  <si>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</si>
  <si>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</si>
  <si>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0216071</t>
  </si>
  <si>
    <t>0640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</si>
  <si>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</si>
  <si>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</si>
  <si>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</si>
  <si>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</si>
  <si>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</si>
  <si>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</si>
  <si>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</si>
  <si>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</si>
  <si>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</si>
  <si>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</si>
  <si>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</si>
  <si>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</si>
  <si>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</si>
  <si>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</si>
  <si>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</si>
  <si>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</si>
  <si>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</si>
  <si>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</si>
  <si>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0218312</t>
  </si>
  <si>
    <t>0512</t>
  </si>
  <si>
    <t>8312</t>
  </si>
  <si>
    <t>Оброблення (відновлення, у тому числі сортування, та видалення) відходів</t>
  </si>
  <si>
    <t>0218340</t>
  </si>
  <si>
    <t>0540</t>
  </si>
  <si>
    <t>8340</t>
  </si>
  <si>
    <t>Природоохоронні заходи за рахунок цільових фондів</t>
  </si>
  <si>
    <t>0219770</t>
  </si>
  <si>
    <t>9770</t>
  </si>
  <si>
    <t>Інші субвенції з місцевого бюджету</t>
  </si>
  <si>
    <t>0600000</t>
  </si>
  <si>
    <t>Відділ освіти  Широківської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</si>
  <si>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</si>
  <si>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</si>
  <si>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</si>
  <si>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</si>
  <si>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</si>
  <si>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</si>
  <si>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</si>
  <si>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</si>
  <si>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</si>
  <si>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</si>
  <si>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</si>
  <si>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</si>
  <si>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</si>
  <si>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</si>
  <si>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</si>
  <si>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</si>
  <si>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</si>
  <si>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</si>
  <si>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</si>
  <si>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</si>
  <si>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</si>
  <si>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</si>
  <si>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</si>
  <si>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</si>
  <si>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</si>
  <si>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</si>
  <si>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</si>
  <si>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</si>
  <si>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</si>
  <si>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</si>
  <si>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</si>
  <si>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</si>
  <si>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</si>
  <si>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</si>
  <si>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</si>
  <si>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</si>
  <si>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</si>
  <si>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</si>
  <si>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</si>
  <si>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</si>
  <si>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Відділ соціального захисту населення Широківської селищної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</si>
  <si>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</si>
  <si>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</si>
  <si>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</si>
  <si>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</si>
  <si>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</si>
  <si>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</si>
  <si>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</si>
  <si>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</si>
  <si>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</si>
  <si>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</si>
  <si>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</si>
  <si>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</si>
  <si>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</si>
  <si>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</si>
  <si>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</si>
  <si>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Широківської селищної ради</t>
  </si>
  <si>
    <t>0910000</t>
  </si>
  <si>
    <t>0910160</t>
  </si>
  <si>
    <t>1000000</t>
  </si>
  <si>
    <t>Відділ культури,туризму, молоді  та спорту  Широківської селищної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</si>
  <si>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</si>
  <si>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</si>
  <si>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</si>
  <si>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</si>
  <si>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</si>
  <si>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1014040</t>
  </si>
  <si>
    <t>0824</t>
  </si>
  <si>
    <t>4040</t>
  </si>
  <si>
    <t>Забезпечення діяльності музеїв i виставок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</si>
  <si>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</si>
  <si>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</si>
  <si>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</si>
  <si>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</si>
  <si>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</si>
  <si>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</si>
  <si>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</si>
  <si>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</si>
  <si>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</si>
  <si>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</si>
  <si>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1015041</t>
  </si>
  <si>
    <t>5041</t>
  </si>
  <si>
    <t>Розвиток та підтримка доступної спортивної інфраструктури</t>
  </si>
  <si>
    <t>3700000</t>
  </si>
  <si>
    <t>Відділ фінансів Широківської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</si>
  <si>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</si>
  <si>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</si>
  <si>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</si>
  <si>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</si>
  <si>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</si>
  <si>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</si>
  <si>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</si>
  <si>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</si>
  <si>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</si>
  <si>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</si>
  <si>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</si>
  <si>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</si>
  <si>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>від 20.02.2025 року № 1377-39/VІІІ</t>
  </si>
  <si>
    <t>видатків селищного бюджету на 2025 рік</t>
  </si>
  <si>
    <t>в т.ч. за рахунок іншої субвенції з сільських бюджетів на спільне фінансування установ та місцевих програм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</si>
</sst>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7"/>
  <sheetViews>
    <sheetView tabSelected="1" topLeftCell="A16" workbookViewId="0">
      <selection activeCell="D60" sqref="D60"/>
    </sheetView>
  </sheetViews>
  <sheetFormatPr defaultRowHeight="13"/>
  <cols>
    <col min="1" max="3" width="12" customWidth="1"/>
    <col min="4" max="4" width="40.69921875" customWidth="1"/>
    <col min="5" max="16" width="13.69921875" customWidth="1"/>
  </cols>
  <sheetData>
    <row r="1" spans="1:16">
      <c r="M1" t="s">
        <v>0</v>
      </c>
    </row>
    <row r="2" spans="1:16">
      <c r="M2" s="21" t="s">
        <v>181</v>
      </c>
    </row>
    <row r="3" spans="1:16">
      <c r="M3" s="21" t="s">
        <v>182</v>
      </c>
    </row>
    <row r="5" spans="1:16">
      <c r="A5" s="31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>
      <c r="A6" s="31" t="s">
        <v>183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>
      <c r="A7" s="20" t="s">
        <v>179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9" t="s">
        <v>180</v>
      </c>
      <c r="P8" s="1" t="s">
        <v>2</v>
      </c>
    </row>
    <row r="9" spans="1:16">
      <c r="A9" s="33" t="s">
        <v>3</v>
      </c>
      <c r="B9" s="33" t="s">
        <v>4</v>
      </c>
      <c r="C9" s="33" t="s">
        <v>5</v>
      </c>
      <c r="D9" s="34" t="s">
        <v>6</v>
      </c>
      <c r="E9" s="34" t="s">
        <v>7</v>
      </c>
      <c r="F9" s="34"/>
      <c r="G9" s="34"/>
      <c r="H9" s="34"/>
      <c r="I9" s="34"/>
      <c r="J9" s="34" t="s">
        <v>14</v>
      </c>
      <c r="K9" s="34"/>
      <c r="L9" s="34"/>
      <c r="M9" s="34"/>
      <c r="N9" s="34"/>
      <c r="O9" s="34"/>
      <c r="P9" s="35" t="s">
        <v>16</v>
      </c>
    </row>
    <row r="10" spans="1:16">
      <c r="A10" s="34"/>
      <c r="B10" s="34"/>
      <c r="C10" s="34"/>
      <c r="D10" s="34"/>
      <c r="E10" s="35" t="s">
        <v>8</v>
      </c>
      <c r="F10" s="34" t="s">
        <v>9</v>
      </c>
      <c r="G10" s="34" t="s">
        <v>10</v>
      </c>
      <c r="H10" s="34"/>
      <c r="I10" s="34" t="s">
        <v>13</v>
      </c>
      <c r="J10" s="35" t="s">
        <v>8</v>
      </c>
      <c r="K10" s="34" t="s">
        <v>15</v>
      </c>
      <c r="L10" s="34" t="s">
        <v>9</v>
      </c>
      <c r="M10" s="34" t="s">
        <v>10</v>
      </c>
      <c r="N10" s="34"/>
      <c r="O10" s="34" t="s">
        <v>13</v>
      </c>
      <c r="P10" s="34"/>
    </row>
    <row r="11" spans="1:16">
      <c r="A11" s="34"/>
      <c r="B11" s="34"/>
      <c r="C11" s="34"/>
      <c r="D11" s="34"/>
      <c r="E11" s="34"/>
      <c r="F11" s="34"/>
      <c r="G11" s="34" t="s">
        <v>11</v>
      </c>
      <c r="H11" s="34" t="s">
        <v>12</v>
      </c>
      <c r="I11" s="34"/>
      <c r="J11" s="34"/>
      <c r="K11" s="34"/>
      <c r="L11" s="34"/>
      <c r="M11" s="34" t="s">
        <v>11</v>
      </c>
      <c r="N11" s="34" t="s">
        <v>12</v>
      </c>
      <c r="O11" s="34"/>
      <c r="P11" s="34"/>
    </row>
    <row r="12" spans="1:16" ht="44.2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6">
      <c r="A14" s="6" t="s">
        <v>17</v>
      </c>
      <c r="B14" s="7"/>
      <c r="C14" s="8"/>
      <c r="D14" s="9" t="s">
        <v>18</v>
      </c>
      <c r="E14" s="10">
        <v>40709081</v>
      </c>
      <c r="F14" s="11">
        <v>40359081</v>
      </c>
      <c r="G14" s="11">
        <v>17246799</v>
      </c>
      <c r="H14" s="11">
        <v>1974314</v>
      </c>
      <c r="I14" s="11">
        <v>350000</v>
      </c>
      <c r="J14" s="10">
        <v>1569305</v>
      </c>
      <c r="K14" s="11">
        <v>1500000</v>
      </c>
      <c r="L14" s="11">
        <v>69305</v>
      </c>
      <c r="M14" s="11">
        <v>0</v>
      </c>
      <c r="N14" s="11">
        <v>0</v>
      </c>
      <c r="O14" s="11">
        <v>1500000</v>
      </c>
      <c r="P14" s="10">
        <f t="shared" ref="P14:P45" si="0">E14+J14</f>
        <v>42278386</v>
      </c>
    </row>
    <row r="15" spans="1:16" ht="26">
      <c r="A15" s="6" t="s">
        <v>19</v>
      </c>
      <c r="B15" s="7"/>
      <c r="C15" s="8"/>
      <c r="D15" s="9" t="s">
        <v>18</v>
      </c>
      <c r="E15" s="10">
        <v>40709081</v>
      </c>
      <c r="F15" s="11">
        <v>40359081</v>
      </c>
      <c r="G15" s="11">
        <v>17246799</v>
      </c>
      <c r="H15" s="11">
        <v>1974314</v>
      </c>
      <c r="I15" s="11">
        <v>350000</v>
      </c>
      <c r="J15" s="10">
        <v>1569305</v>
      </c>
      <c r="K15" s="11">
        <v>1500000</v>
      </c>
      <c r="L15" s="11">
        <v>69305</v>
      </c>
      <c r="M15" s="11">
        <v>0</v>
      </c>
      <c r="N15" s="11">
        <v>0</v>
      </c>
      <c r="O15" s="11">
        <v>1500000</v>
      </c>
      <c r="P15" s="10">
        <f t="shared" si="0"/>
        <v>42278386</v>
      </c>
    </row>
    <row r="16" spans="1:16" ht="65">
      <c r="A16" s="12" t="s">
        <v>20</v>
      </c>
      <c r="B16" s="12" t="s">
        <v>22</v>
      </c>
      <c r="C16" s="13" t="s">
        <v>21</v>
      </c>
      <c r="D16" s="14" t="s">
        <v>23</v>
      </c>
      <c r="E16" s="15">
        <v>18483615</v>
      </c>
      <c r="F16" s="16">
        <v>18483615</v>
      </c>
      <c r="G16" s="16">
        <v>13422752</v>
      </c>
      <c r="H16" s="16">
        <v>1185860</v>
      </c>
      <c r="I16" s="16">
        <v>0</v>
      </c>
      <c r="J16" s="15">
        <v>50000</v>
      </c>
      <c r="K16" s="16">
        <v>0</v>
      </c>
      <c r="L16" s="16">
        <v>50000</v>
      </c>
      <c r="M16" s="16">
        <v>0</v>
      </c>
      <c r="N16" s="16">
        <v>0</v>
      </c>
      <c r="O16" s="16">
        <v>0</v>
      </c>
      <c r="P16" s="15">
        <f t="shared" si="0"/>
        <v>18533615</v>
      </c>
    </row>
    <row r="17" spans="1:16" ht="26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1068616</v>
      </c>
      <c r="F17" s="16">
        <v>1068616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1068616</v>
      </c>
    </row>
    <row r="18" spans="1:16" s="21" customFormat="1" ht="45" customHeight="1">
      <c r="A18" s="22"/>
      <c r="B18" s="22"/>
      <c r="C18" s="23"/>
      <c r="D18" s="27" t="s">
        <v>184</v>
      </c>
      <c r="E18" s="26">
        <f>F18</f>
        <v>801462</v>
      </c>
      <c r="F18" s="28">
        <v>801462</v>
      </c>
      <c r="G18" s="25"/>
      <c r="H18" s="25"/>
      <c r="I18" s="25"/>
      <c r="J18" s="24"/>
      <c r="K18" s="25"/>
      <c r="L18" s="25"/>
      <c r="M18" s="25"/>
      <c r="N18" s="25"/>
      <c r="O18" s="25"/>
      <c r="P18" s="26">
        <f t="shared" si="0"/>
        <v>801462</v>
      </c>
    </row>
    <row r="19" spans="1:16" ht="39">
      <c r="A19" s="12" t="s">
        <v>28</v>
      </c>
      <c r="B19" s="12" t="s">
        <v>30</v>
      </c>
      <c r="C19" s="13" t="s">
        <v>29</v>
      </c>
      <c r="D19" s="14" t="s">
        <v>31</v>
      </c>
      <c r="E19" s="15">
        <v>9142534</v>
      </c>
      <c r="F19" s="16">
        <v>9142534</v>
      </c>
      <c r="G19" s="16">
        <v>0</v>
      </c>
      <c r="H19" s="16">
        <v>0</v>
      </c>
      <c r="I19" s="16">
        <v>0</v>
      </c>
      <c r="J19" s="15">
        <v>80000</v>
      </c>
      <c r="K19" s="16">
        <v>80000</v>
      </c>
      <c r="L19" s="16">
        <v>0</v>
      </c>
      <c r="M19" s="16">
        <v>0</v>
      </c>
      <c r="N19" s="16">
        <v>0</v>
      </c>
      <c r="O19" s="16">
        <v>80000</v>
      </c>
      <c r="P19" s="15">
        <f t="shared" si="0"/>
        <v>9222534</v>
      </c>
    </row>
    <row r="20" spans="1:16" s="21" customFormat="1" ht="37.5" customHeight="1">
      <c r="A20" s="22"/>
      <c r="B20" s="22"/>
      <c r="C20" s="23"/>
      <c r="D20" s="27" t="s">
        <v>184</v>
      </c>
      <c r="E20" s="26">
        <f>F20</f>
        <v>7922570</v>
      </c>
      <c r="F20" s="28">
        <f>6240624+1681946</f>
        <v>7922570</v>
      </c>
      <c r="G20" s="25"/>
      <c r="H20" s="25"/>
      <c r="I20" s="25"/>
      <c r="J20" s="26">
        <f>K20</f>
        <v>80000</v>
      </c>
      <c r="K20" s="28">
        <v>80000</v>
      </c>
      <c r="L20" s="28"/>
      <c r="M20" s="28"/>
      <c r="N20" s="28"/>
      <c r="O20" s="28">
        <v>80000</v>
      </c>
      <c r="P20" s="26">
        <f t="shared" si="0"/>
        <v>8002570</v>
      </c>
    </row>
    <row r="21" spans="1:16" ht="26">
      <c r="A21" s="12" t="s">
        <v>32</v>
      </c>
      <c r="B21" s="12" t="s">
        <v>34</v>
      </c>
      <c r="C21" s="13" t="s">
        <v>33</v>
      </c>
      <c r="D21" s="14" t="s">
        <v>35</v>
      </c>
      <c r="E21" s="15">
        <v>288400</v>
      </c>
      <c r="F21" s="16">
        <v>288400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288400</v>
      </c>
    </row>
    <row r="22" spans="1:16" s="21" customFormat="1" ht="39" customHeight="1">
      <c r="A22" s="22"/>
      <c r="B22" s="22"/>
      <c r="C22" s="23"/>
      <c r="D22" s="27" t="s">
        <v>184</v>
      </c>
      <c r="E22" s="24">
        <f>F22</f>
        <v>165000</v>
      </c>
      <c r="F22" s="28">
        <v>165000</v>
      </c>
      <c r="G22" s="25"/>
      <c r="H22" s="25"/>
      <c r="I22" s="25"/>
      <c r="J22" s="24"/>
      <c r="K22" s="25"/>
      <c r="L22" s="25"/>
      <c r="M22" s="25"/>
      <c r="N22" s="25"/>
      <c r="O22" s="25"/>
      <c r="P22" s="26">
        <f t="shared" si="0"/>
        <v>165000</v>
      </c>
    </row>
    <row r="23" spans="1:16" ht="91">
      <c r="A23" s="22" t="s">
        <v>36</v>
      </c>
      <c r="B23" s="12" t="s">
        <v>38</v>
      </c>
      <c r="C23" s="13" t="s">
        <v>37</v>
      </c>
      <c r="D23" s="14" t="s">
        <v>39</v>
      </c>
      <c r="E23" s="15">
        <v>5173329</v>
      </c>
      <c r="F23" s="16">
        <v>5173329</v>
      </c>
      <c r="G23" s="16">
        <v>3694047</v>
      </c>
      <c r="H23" s="16">
        <v>282454</v>
      </c>
      <c r="I23" s="16">
        <v>0</v>
      </c>
      <c r="J23" s="15">
        <v>5</v>
      </c>
      <c r="K23" s="16">
        <v>0</v>
      </c>
      <c r="L23" s="16">
        <v>5</v>
      </c>
      <c r="M23" s="16">
        <v>0</v>
      </c>
      <c r="N23" s="16">
        <v>0</v>
      </c>
      <c r="O23" s="16">
        <v>0</v>
      </c>
      <c r="P23" s="15">
        <f t="shared" si="0"/>
        <v>5173334</v>
      </c>
    </row>
    <row r="24" spans="1:16" s="21" customFormat="1" ht="43.5" customHeight="1">
      <c r="A24" s="22"/>
      <c r="B24" s="22"/>
      <c r="C24" s="23"/>
      <c r="D24" s="27" t="s">
        <v>184</v>
      </c>
      <c r="E24" s="26">
        <f>F24</f>
        <v>2962207</v>
      </c>
      <c r="F24" s="29">
        <v>2962207</v>
      </c>
      <c r="G24" s="29">
        <v>2068150</v>
      </c>
      <c r="H24" s="28">
        <v>151226</v>
      </c>
      <c r="I24" s="25"/>
      <c r="J24" s="24"/>
      <c r="K24" s="25"/>
      <c r="L24" s="25"/>
      <c r="M24" s="25"/>
      <c r="N24" s="25"/>
      <c r="O24" s="25"/>
      <c r="P24" s="26">
        <f t="shared" si="0"/>
        <v>2962207</v>
      </c>
    </row>
    <row r="25" spans="1:16" ht="26">
      <c r="A25" s="12" t="s">
        <v>40</v>
      </c>
      <c r="B25" s="12" t="s">
        <v>42</v>
      </c>
      <c r="C25" s="13" t="s">
        <v>41</v>
      </c>
      <c r="D25" s="14" t="s">
        <v>43</v>
      </c>
      <c r="E25" s="15">
        <v>36600</v>
      </c>
      <c r="F25" s="16">
        <v>36600</v>
      </c>
      <c r="G25" s="16">
        <v>30000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36600</v>
      </c>
    </row>
    <row r="26" spans="1:16" ht="26">
      <c r="A26" s="12" t="s">
        <v>45</v>
      </c>
      <c r="B26" s="12" t="s">
        <v>47</v>
      </c>
      <c r="C26" s="13" t="s">
        <v>46</v>
      </c>
      <c r="D26" s="14" t="s">
        <v>48</v>
      </c>
      <c r="E26" s="15">
        <v>50000</v>
      </c>
      <c r="F26" s="16">
        <v>0</v>
      </c>
      <c r="G26" s="16">
        <v>0</v>
      </c>
      <c r="H26" s="16">
        <v>0</v>
      </c>
      <c r="I26" s="16">
        <v>50000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50000</v>
      </c>
    </row>
    <row r="27" spans="1:16">
      <c r="A27" s="12" t="s">
        <v>49</v>
      </c>
      <c r="B27" s="12" t="s">
        <v>50</v>
      </c>
      <c r="C27" s="13" t="s">
        <v>46</v>
      </c>
      <c r="D27" s="14" t="s">
        <v>51</v>
      </c>
      <c r="E27" s="15">
        <v>1329500</v>
      </c>
      <c r="F27" s="16">
        <v>1329500</v>
      </c>
      <c r="G27" s="16">
        <v>100000</v>
      </c>
      <c r="H27" s="16">
        <v>506000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1329500</v>
      </c>
    </row>
    <row r="28" spans="1:16" ht="91">
      <c r="A28" s="12" t="s">
        <v>52</v>
      </c>
      <c r="B28" s="12" t="s">
        <v>54</v>
      </c>
      <c r="C28" s="13" t="s">
        <v>53</v>
      </c>
      <c r="D28" s="14" t="s">
        <v>55</v>
      </c>
      <c r="E28" s="15">
        <v>300000</v>
      </c>
      <c r="F28" s="16">
        <v>0</v>
      </c>
      <c r="G28" s="16">
        <v>0</v>
      </c>
      <c r="H28" s="16">
        <v>0</v>
      </c>
      <c r="I28" s="16">
        <v>300000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300000</v>
      </c>
    </row>
    <row r="29" spans="1:16">
      <c r="A29" s="12" t="s">
        <v>56</v>
      </c>
      <c r="B29" s="12" t="s">
        <v>58</v>
      </c>
      <c r="C29" s="13" t="s">
        <v>57</v>
      </c>
      <c r="D29" s="14" t="s">
        <v>59</v>
      </c>
      <c r="E29" s="15">
        <v>50000</v>
      </c>
      <c r="F29" s="16">
        <v>50000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50000</v>
      </c>
    </row>
    <row r="30" spans="1:16" ht="39">
      <c r="A30" s="12" t="s">
        <v>60</v>
      </c>
      <c r="B30" s="12" t="s">
        <v>62</v>
      </c>
      <c r="C30" s="13" t="s">
        <v>61</v>
      </c>
      <c r="D30" s="14" t="s">
        <v>63</v>
      </c>
      <c r="E30" s="15">
        <v>265000</v>
      </c>
      <c r="F30" s="16">
        <v>265000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265000</v>
      </c>
    </row>
    <row r="31" spans="1:16" ht="26">
      <c r="A31" s="12" t="s">
        <v>64</v>
      </c>
      <c r="B31" s="12" t="s">
        <v>66</v>
      </c>
      <c r="C31" s="13" t="s">
        <v>65</v>
      </c>
      <c r="D31" s="14" t="s">
        <v>67</v>
      </c>
      <c r="E31" s="15">
        <v>5600</v>
      </c>
      <c r="F31" s="16">
        <v>5600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5600</v>
      </c>
    </row>
    <row r="32" spans="1:16" ht="39">
      <c r="A32" s="12" t="s">
        <v>68</v>
      </c>
      <c r="B32" s="12" t="s">
        <v>70</v>
      </c>
      <c r="C32" s="13" t="s">
        <v>69</v>
      </c>
      <c r="D32" s="14" t="s">
        <v>71</v>
      </c>
      <c r="E32" s="15">
        <v>50000</v>
      </c>
      <c r="F32" s="16">
        <v>50000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50000</v>
      </c>
    </row>
    <row r="33" spans="1:16" ht="26">
      <c r="A33" s="12" t="s">
        <v>72</v>
      </c>
      <c r="B33" s="12" t="s">
        <v>74</v>
      </c>
      <c r="C33" s="13" t="s">
        <v>73</v>
      </c>
      <c r="D33" s="14" t="s">
        <v>75</v>
      </c>
      <c r="E33" s="15">
        <v>98500</v>
      </c>
      <c r="F33" s="16">
        <v>98500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98500</v>
      </c>
    </row>
    <row r="34" spans="1:16" ht="26">
      <c r="A34" s="12" t="s">
        <v>76</v>
      </c>
      <c r="B34" s="12" t="s">
        <v>78</v>
      </c>
      <c r="C34" s="13" t="s">
        <v>77</v>
      </c>
      <c r="D34" s="14" t="s">
        <v>79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19300</v>
      </c>
      <c r="K34" s="16">
        <v>0</v>
      </c>
      <c r="L34" s="16">
        <v>19300</v>
      </c>
      <c r="M34" s="16">
        <v>0</v>
      </c>
      <c r="N34" s="16">
        <v>0</v>
      </c>
      <c r="O34" s="16">
        <v>0</v>
      </c>
      <c r="P34" s="15">
        <f t="shared" si="0"/>
        <v>19300</v>
      </c>
    </row>
    <row r="35" spans="1:16">
      <c r="A35" s="12" t="s">
        <v>80</v>
      </c>
      <c r="B35" s="12" t="s">
        <v>81</v>
      </c>
      <c r="C35" s="13" t="s">
        <v>26</v>
      </c>
      <c r="D35" s="14" t="s">
        <v>82</v>
      </c>
      <c r="E35" s="15">
        <v>4367387</v>
      </c>
      <c r="F35" s="16">
        <v>4367387</v>
      </c>
      <c r="G35" s="16">
        <v>0</v>
      </c>
      <c r="H35" s="16">
        <v>0</v>
      </c>
      <c r="I35" s="16">
        <v>0</v>
      </c>
      <c r="J35" s="15">
        <v>1420000</v>
      </c>
      <c r="K35" s="16">
        <v>1420000</v>
      </c>
      <c r="L35" s="16">
        <v>0</v>
      </c>
      <c r="M35" s="16">
        <v>0</v>
      </c>
      <c r="N35" s="16">
        <v>0</v>
      </c>
      <c r="O35" s="16">
        <v>1420000</v>
      </c>
      <c r="P35" s="15">
        <f t="shared" si="0"/>
        <v>5787387</v>
      </c>
    </row>
    <row r="36" spans="1:16">
      <c r="A36" s="6" t="s">
        <v>83</v>
      </c>
      <c r="B36" s="7"/>
      <c r="C36" s="8"/>
      <c r="D36" s="9" t="s">
        <v>84</v>
      </c>
      <c r="E36" s="10">
        <v>61591858</v>
      </c>
      <c r="F36" s="11">
        <v>61591858</v>
      </c>
      <c r="G36" s="11">
        <v>43866088</v>
      </c>
      <c r="H36" s="11">
        <v>6184258</v>
      </c>
      <c r="I36" s="11">
        <v>0</v>
      </c>
      <c r="J36" s="10">
        <v>1083494</v>
      </c>
      <c r="K36" s="11">
        <v>676300</v>
      </c>
      <c r="L36" s="11">
        <v>407194</v>
      </c>
      <c r="M36" s="11">
        <v>0</v>
      </c>
      <c r="N36" s="11">
        <v>0</v>
      </c>
      <c r="O36" s="11">
        <v>676300</v>
      </c>
      <c r="P36" s="10">
        <f t="shared" si="0"/>
        <v>62675352</v>
      </c>
    </row>
    <row r="37" spans="1:16">
      <c r="A37" s="6" t="s">
        <v>85</v>
      </c>
      <c r="B37" s="7"/>
      <c r="C37" s="8"/>
      <c r="D37" s="9" t="s">
        <v>84</v>
      </c>
      <c r="E37" s="10">
        <v>61591858</v>
      </c>
      <c r="F37" s="11">
        <v>61591858</v>
      </c>
      <c r="G37" s="11">
        <v>43866088</v>
      </c>
      <c r="H37" s="11">
        <v>6184258</v>
      </c>
      <c r="I37" s="11">
        <v>0</v>
      </c>
      <c r="J37" s="10">
        <v>1083494</v>
      </c>
      <c r="K37" s="11">
        <v>676300</v>
      </c>
      <c r="L37" s="11">
        <v>407194</v>
      </c>
      <c r="M37" s="11">
        <v>0</v>
      </c>
      <c r="N37" s="11">
        <v>0</v>
      </c>
      <c r="O37" s="11">
        <v>676300</v>
      </c>
      <c r="P37" s="10">
        <f t="shared" si="0"/>
        <v>62675352</v>
      </c>
    </row>
    <row r="38" spans="1:16" ht="39">
      <c r="A38" s="12" t="s">
        <v>86</v>
      </c>
      <c r="B38" s="12" t="s">
        <v>87</v>
      </c>
      <c r="C38" s="13" t="s">
        <v>21</v>
      </c>
      <c r="D38" s="14" t="s">
        <v>88</v>
      </c>
      <c r="E38" s="15">
        <v>1199221</v>
      </c>
      <c r="F38" s="16">
        <v>1199221</v>
      </c>
      <c r="G38" s="16">
        <v>978050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1199221</v>
      </c>
    </row>
    <row r="39" spans="1:16">
      <c r="A39" s="12" t="s">
        <v>89</v>
      </c>
      <c r="B39" s="12" t="s">
        <v>91</v>
      </c>
      <c r="C39" s="13" t="s">
        <v>90</v>
      </c>
      <c r="D39" s="14" t="s">
        <v>92</v>
      </c>
      <c r="E39" s="15">
        <v>18139671</v>
      </c>
      <c r="F39" s="16">
        <v>18139671</v>
      </c>
      <c r="G39" s="16">
        <v>12651391</v>
      </c>
      <c r="H39" s="16">
        <v>1921096</v>
      </c>
      <c r="I39" s="16">
        <v>0</v>
      </c>
      <c r="J39" s="15">
        <v>391144</v>
      </c>
      <c r="K39" s="16">
        <v>0</v>
      </c>
      <c r="L39" s="16">
        <v>391144</v>
      </c>
      <c r="M39" s="16">
        <v>0</v>
      </c>
      <c r="N39" s="16">
        <v>0</v>
      </c>
      <c r="O39" s="16">
        <v>0</v>
      </c>
      <c r="P39" s="15">
        <f t="shared" si="0"/>
        <v>18530815</v>
      </c>
    </row>
    <row r="40" spans="1:16" ht="39">
      <c r="A40" s="12" t="s">
        <v>93</v>
      </c>
      <c r="B40" s="12" t="s">
        <v>95</v>
      </c>
      <c r="C40" s="13" t="s">
        <v>94</v>
      </c>
      <c r="D40" s="14" t="s">
        <v>96</v>
      </c>
      <c r="E40" s="15">
        <v>11788223</v>
      </c>
      <c r="F40" s="16">
        <v>11788223</v>
      </c>
      <c r="G40" s="16">
        <v>6026638</v>
      </c>
      <c r="H40" s="16">
        <v>3701153</v>
      </c>
      <c r="I40" s="16">
        <v>0</v>
      </c>
      <c r="J40" s="15">
        <v>16050</v>
      </c>
      <c r="K40" s="16">
        <v>0</v>
      </c>
      <c r="L40" s="16">
        <v>16050</v>
      </c>
      <c r="M40" s="16">
        <v>0</v>
      </c>
      <c r="N40" s="16">
        <v>0</v>
      </c>
      <c r="O40" s="16">
        <v>0</v>
      </c>
      <c r="P40" s="15">
        <f t="shared" si="0"/>
        <v>11804273</v>
      </c>
    </row>
    <row r="41" spans="1:16" ht="39">
      <c r="A41" s="12" t="s">
        <v>97</v>
      </c>
      <c r="B41" s="12" t="s">
        <v>98</v>
      </c>
      <c r="C41" s="13" t="s">
        <v>94</v>
      </c>
      <c r="D41" s="14" t="s">
        <v>99</v>
      </c>
      <c r="E41" s="15">
        <v>21733200</v>
      </c>
      <c r="F41" s="16">
        <v>21733200</v>
      </c>
      <c r="G41" s="16">
        <v>17814100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21733200</v>
      </c>
    </row>
    <row r="42" spans="1:16" ht="39">
      <c r="A42" s="12" t="s">
        <v>100</v>
      </c>
      <c r="B42" s="12" t="s">
        <v>102</v>
      </c>
      <c r="C42" s="13" t="s">
        <v>101</v>
      </c>
      <c r="D42" s="14" t="s">
        <v>103</v>
      </c>
      <c r="E42" s="15">
        <v>2158027</v>
      </c>
      <c r="F42" s="16">
        <v>2158027</v>
      </c>
      <c r="G42" s="16">
        <v>1578682</v>
      </c>
      <c r="H42" s="16">
        <v>132035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2158027</v>
      </c>
    </row>
    <row r="43" spans="1:16" ht="26">
      <c r="A43" s="12" t="s">
        <v>104</v>
      </c>
      <c r="B43" s="12" t="s">
        <v>106</v>
      </c>
      <c r="C43" s="13" t="s">
        <v>105</v>
      </c>
      <c r="D43" s="14" t="s">
        <v>107</v>
      </c>
      <c r="E43" s="15">
        <v>3006145</v>
      </c>
      <c r="F43" s="16">
        <v>3006145</v>
      </c>
      <c r="G43" s="16">
        <v>2092566</v>
      </c>
      <c r="H43" s="16">
        <v>333274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3006145</v>
      </c>
    </row>
    <row r="44" spans="1:16">
      <c r="A44" s="12" t="s">
        <v>108</v>
      </c>
      <c r="B44" s="12" t="s">
        <v>109</v>
      </c>
      <c r="C44" s="13" t="s">
        <v>105</v>
      </c>
      <c r="D44" s="14" t="s">
        <v>110</v>
      </c>
      <c r="E44" s="15">
        <v>12670</v>
      </c>
      <c r="F44" s="16">
        <v>12670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12670</v>
      </c>
    </row>
    <row r="45" spans="1:16" ht="78">
      <c r="A45" s="12" t="s">
        <v>111</v>
      </c>
      <c r="B45" s="12" t="s">
        <v>112</v>
      </c>
      <c r="C45" s="13" t="s">
        <v>105</v>
      </c>
      <c r="D45" s="14" t="s">
        <v>113</v>
      </c>
      <c r="E45" s="15">
        <v>0</v>
      </c>
      <c r="F45" s="16">
        <v>0</v>
      </c>
      <c r="G45" s="16">
        <v>0</v>
      </c>
      <c r="H45" s="16">
        <v>0</v>
      </c>
      <c r="I45" s="16">
        <v>0</v>
      </c>
      <c r="J45" s="15">
        <v>676300</v>
      </c>
      <c r="K45" s="16">
        <v>676300</v>
      </c>
      <c r="L45" s="16">
        <v>0</v>
      </c>
      <c r="M45" s="16">
        <v>0</v>
      </c>
      <c r="N45" s="16">
        <v>0</v>
      </c>
      <c r="O45" s="16">
        <v>676300</v>
      </c>
      <c r="P45" s="15">
        <f t="shared" si="0"/>
        <v>676300</v>
      </c>
    </row>
    <row r="46" spans="1:16" ht="52">
      <c r="A46" s="12" t="s">
        <v>114</v>
      </c>
      <c r="B46" s="12" t="s">
        <v>115</v>
      </c>
      <c r="C46" s="13" t="s">
        <v>105</v>
      </c>
      <c r="D46" s="14" t="s">
        <v>116</v>
      </c>
      <c r="E46" s="15">
        <v>1597600</v>
      </c>
      <c r="F46" s="16">
        <v>1597600</v>
      </c>
      <c r="G46" s="16">
        <v>1309508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ref="P46:P72" si="1">E46+J46</f>
        <v>1597600</v>
      </c>
    </row>
    <row r="47" spans="1:16" ht="65">
      <c r="A47" s="12" t="s">
        <v>117</v>
      </c>
      <c r="B47" s="12" t="s">
        <v>118</v>
      </c>
      <c r="C47" s="13" t="s">
        <v>37</v>
      </c>
      <c r="D47" s="14" t="s">
        <v>119</v>
      </c>
      <c r="E47" s="15">
        <v>93324</v>
      </c>
      <c r="F47" s="16">
        <v>93324</v>
      </c>
      <c r="G47" s="16">
        <v>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93324</v>
      </c>
    </row>
    <row r="48" spans="1:16" ht="39">
      <c r="A48" s="12" t="s">
        <v>120</v>
      </c>
      <c r="B48" s="12" t="s">
        <v>122</v>
      </c>
      <c r="C48" s="13" t="s">
        <v>121</v>
      </c>
      <c r="D48" s="14" t="s">
        <v>123</v>
      </c>
      <c r="E48" s="15">
        <v>1863777</v>
      </c>
      <c r="F48" s="16">
        <v>1863777</v>
      </c>
      <c r="G48" s="16">
        <v>1415153</v>
      </c>
      <c r="H48" s="16">
        <v>96700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1863777</v>
      </c>
    </row>
    <row r="49" spans="1:16" ht="26">
      <c r="A49" s="6" t="s">
        <v>124</v>
      </c>
      <c r="B49" s="7"/>
      <c r="C49" s="8"/>
      <c r="D49" s="9" t="s">
        <v>125</v>
      </c>
      <c r="E49" s="10">
        <v>2729427</v>
      </c>
      <c r="F49" s="11">
        <v>2729427</v>
      </c>
      <c r="G49" s="11">
        <v>1368276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2729427</v>
      </c>
    </row>
    <row r="50" spans="1:16" ht="26">
      <c r="A50" s="6" t="s">
        <v>126</v>
      </c>
      <c r="B50" s="7"/>
      <c r="C50" s="8"/>
      <c r="D50" s="9" t="s">
        <v>125</v>
      </c>
      <c r="E50" s="10">
        <v>2729427</v>
      </c>
      <c r="F50" s="11">
        <v>2729427</v>
      </c>
      <c r="G50" s="11">
        <v>1368276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2729427</v>
      </c>
    </row>
    <row r="51" spans="1:16" ht="39">
      <c r="A51" s="12" t="s">
        <v>127</v>
      </c>
      <c r="B51" s="12" t="s">
        <v>87</v>
      </c>
      <c r="C51" s="13" t="s">
        <v>21</v>
      </c>
      <c r="D51" s="14" t="s">
        <v>88</v>
      </c>
      <c r="E51" s="15">
        <v>1769297</v>
      </c>
      <c r="F51" s="16">
        <v>1769297</v>
      </c>
      <c r="G51" s="16">
        <v>1368276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1769297</v>
      </c>
    </row>
    <row r="52" spans="1:16" ht="26">
      <c r="A52" s="12" t="s">
        <v>128</v>
      </c>
      <c r="B52" s="12" t="s">
        <v>129</v>
      </c>
      <c r="C52" s="13" t="s">
        <v>102</v>
      </c>
      <c r="D52" s="14" t="s">
        <v>130</v>
      </c>
      <c r="E52" s="15">
        <v>1560</v>
      </c>
      <c r="F52" s="16">
        <v>1560</v>
      </c>
      <c r="G52" s="16">
        <v>0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1"/>
        <v>1560</v>
      </c>
    </row>
    <row r="53" spans="1:16" ht="39">
      <c r="A53" s="12" t="s">
        <v>131</v>
      </c>
      <c r="B53" s="12" t="s">
        <v>132</v>
      </c>
      <c r="C53" s="13" t="s">
        <v>102</v>
      </c>
      <c r="D53" s="14" t="s">
        <v>133</v>
      </c>
      <c r="E53" s="15">
        <v>8570</v>
      </c>
      <c r="F53" s="16">
        <v>8570</v>
      </c>
      <c r="G53" s="16">
        <v>0</v>
      </c>
      <c r="H53" s="16">
        <v>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1"/>
        <v>8570</v>
      </c>
    </row>
    <row r="54" spans="1:16" ht="78">
      <c r="A54" s="12" t="s">
        <v>134</v>
      </c>
      <c r="B54" s="12" t="s">
        <v>135</v>
      </c>
      <c r="C54" s="13" t="s">
        <v>91</v>
      </c>
      <c r="D54" s="14" t="s">
        <v>136</v>
      </c>
      <c r="E54" s="15">
        <v>450000</v>
      </c>
      <c r="F54" s="16">
        <v>450000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450000</v>
      </c>
    </row>
    <row r="55" spans="1:16" ht="26">
      <c r="A55" s="12" t="s">
        <v>137</v>
      </c>
      <c r="B55" s="12" t="s">
        <v>138</v>
      </c>
      <c r="C55" s="13" t="s">
        <v>44</v>
      </c>
      <c r="D55" s="14" t="s">
        <v>139</v>
      </c>
      <c r="E55" s="15">
        <v>500000</v>
      </c>
      <c r="F55" s="16">
        <v>500000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500000</v>
      </c>
    </row>
    <row r="56" spans="1:16" ht="26">
      <c r="A56" s="6" t="s">
        <v>140</v>
      </c>
      <c r="B56" s="7"/>
      <c r="C56" s="8"/>
      <c r="D56" s="9" t="s">
        <v>141</v>
      </c>
      <c r="E56" s="10">
        <v>1208985</v>
      </c>
      <c r="F56" s="11">
        <v>1208985</v>
      </c>
      <c r="G56" s="11">
        <v>967672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1208985</v>
      </c>
    </row>
    <row r="57" spans="1:16" ht="26">
      <c r="A57" s="6" t="s">
        <v>142</v>
      </c>
      <c r="B57" s="7"/>
      <c r="C57" s="8"/>
      <c r="D57" s="9" t="s">
        <v>141</v>
      </c>
      <c r="E57" s="10">
        <v>1208985</v>
      </c>
      <c r="F57" s="11">
        <v>1208985</v>
      </c>
      <c r="G57" s="11">
        <v>967672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1208985</v>
      </c>
    </row>
    <row r="58" spans="1:16" ht="39">
      <c r="A58" s="12" t="s">
        <v>143</v>
      </c>
      <c r="B58" s="12" t="s">
        <v>87</v>
      </c>
      <c r="C58" s="13" t="s">
        <v>21</v>
      </c>
      <c r="D58" s="14" t="s">
        <v>88</v>
      </c>
      <c r="E58" s="15">
        <v>1208985</v>
      </c>
      <c r="F58" s="16">
        <v>1208985</v>
      </c>
      <c r="G58" s="16">
        <v>967672</v>
      </c>
      <c r="H58" s="16">
        <v>0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1208985</v>
      </c>
    </row>
    <row r="59" spans="1:16" ht="26">
      <c r="A59" s="6" t="s">
        <v>144</v>
      </c>
      <c r="B59" s="7"/>
      <c r="C59" s="8"/>
      <c r="D59" s="9" t="s">
        <v>145</v>
      </c>
      <c r="E59" s="10">
        <v>14985160</v>
      </c>
      <c r="F59" s="11">
        <v>14985160</v>
      </c>
      <c r="G59" s="11">
        <v>10543119</v>
      </c>
      <c r="H59" s="11">
        <v>1524737</v>
      </c>
      <c r="I59" s="11">
        <v>0</v>
      </c>
      <c r="J59" s="10">
        <v>354073</v>
      </c>
      <c r="K59" s="11">
        <v>0</v>
      </c>
      <c r="L59" s="11">
        <v>354073</v>
      </c>
      <c r="M59" s="11">
        <v>165900</v>
      </c>
      <c r="N59" s="11">
        <v>10000</v>
      </c>
      <c r="O59" s="11">
        <v>0</v>
      </c>
      <c r="P59" s="10">
        <f t="shared" si="1"/>
        <v>15339233</v>
      </c>
    </row>
    <row r="60" spans="1:16" ht="26">
      <c r="A60" s="6" t="s">
        <v>146</v>
      </c>
      <c r="B60" s="7"/>
      <c r="C60" s="8"/>
      <c r="D60" s="9" t="s">
        <v>145</v>
      </c>
      <c r="E60" s="10">
        <v>14985160</v>
      </c>
      <c r="F60" s="11">
        <v>14985160</v>
      </c>
      <c r="G60" s="11">
        <v>10543119</v>
      </c>
      <c r="H60" s="11">
        <v>1524737</v>
      </c>
      <c r="I60" s="11">
        <v>0</v>
      </c>
      <c r="J60" s="10">
        <v>354073</v>
      </c>
      <c r="K60" s="11">
        <v>0</v>
      </c>
      <c r="L60" s="11">
        <v>354073</v>
      </c>
      <c r="M60" s="11">
        <v>165900</v>
      </c>
      <c r="N60" s="11">
        <v>10000</v>
      </c>
      <c r="O60" s="11">
        <v>0</v>
      </c>
      <c r="P60" s="10">
        <f t="shared" si="1"/>
        <v>15339233</v>
      </c>
    </row>
    <row r="61" spans="1:16" ht="39">
      <c r="A61" s="12" t="s">
        <v>147</v>
      </c>
      <c r="B61" s="12" t="s">
        <v>87</v>
      </c>
      <c r="C61" s="13" t="s">
        <v>21</v>
      </c>
      <c r="D61" s="14" t="s">
        <v>88</v>
      </c>
      <c r="E61" s="15">
        <v>677357</v>
      </c>
      <c r="F61" s="16">
        <v>677357</v>
      </c>
      <c r="G61" s="16">
        <v>534907</v>
      </c>
      <c r="H61" s="16">
        <v>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677357</v>
      </c>
    </row>
    <row r="62" spans="1:16" ht="26">
      <c r="A62" s="12" t="s">
        <v>148</v>
      </c>
      <c r="B62" s="12" t="s">
        <v>149</v>
      </c>
      <c r="C62" s="13" t="s">
        <v>101</v>
      </c>
      <c r="D62" s="14" t="s">
        <v>150</v>
      </c>
      <c r="E62" s="15">
        <v>3153343</v>
      </c>
      <c r="F62" s="16">
        <v>3153343</v>
      </c>
      <c r="G62" s="16">
        <v>2348856</v>
      </c>
      <c r="H62" s="16">
        <v>181472</v>
      </c>
      <c r="I62" s="16">
        <v>0</v>
      </c>
      <c r="J62" s="15">
        <v>231518</v>
      </c>
      <c r="K62" s="16">
        <v>0</v>
      </c>
      <c r="L62" s="16">
        <v>231518</v>
      </c>
      <c r="M62" s="16">
        <v>120000</v>
      </c>
      <c r="N62" s="16">
        <v>0</v>
      </c>
      <c r="O62" s="16">
        <v>0</v>
      </c>
      <c r="P62" s="15">
        <f t="shared" si="1"/>
        <v>3384861</v>
      </c>
    </row>
    <row r="63" spans="1:16">
      <c r="A63" s="12" t="s">
        <v>151</v>
      </c>
      <c r="B63" s="12" t="s">
        <v>153</v>
      </c>
      <c r="C63" s="13" t="s">
        <v>152</v>
      </c>
      <c r="D63" s="14" t="s">
        <v>154</v>
      </c>
      <c r="E63" s="15">
        <v>165235</v>
      </c>
      <c r="F63" s="16">
        <v>165235</v>
      </c>
      <c r="G63" s="16">
        <v>130041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 t="shared" si="1"/>
        <v>165235</v>
      </c>
    </row>
    <row r="64" spans="1:16" ht="26">
      <c r="A64" s="12" t="s">
        <v>155</v>
      </c>
      <c r="B64" s="12" t="s">
        <v>157</v>
      </c>
      <c r="C64" s="13" t="s">
        <v>156</v>
      </c>
      <c r="D64" s="14" t="s">
        <v>158</v>
      </c>
      <c r="E64" s="15">
        <v>9938626</v>
      </c>
      <c r="F64" s="16">
        <v>9938626</v>
      </c>
      <c r="G64" s="16">
        <v>6861339</v>
      </c>
      <c r="H64" s="16">
        <v>1281737</v>
      </c>
      <c r="I64" s="16">
        <v>0</v>
      </c>
      <c r="J64" s="15">
        <v>122555</v>
      </c>
      <c r="K64" s="16">
        <v>0</v>
      </c>
      <c r="L64" s="16">
        <v>122555</v>
      </c>
      <c r="M64" s="16">
        <v>45900</v>
      </c>
      <c r="N64" s="16">
        <v>10000</v>
      </c>
      <c r="O64" s="16">
        <v>0</v>
      </c>
      <c r="P64" s="15">
        <f t="shared" si="1"/>
        <v>10061181</v>
      </c>
    </row>
    <row r="65" spans="1:16">
      <c r="A65" s="12" t="s">
        <v>159</v>
      </c>
      <c r="B65" s="12" t="s">
        <v>160</v>
      </c>
      <c r="C65" s="13" t="s">
        <v>156</v>
      </c>
      <c r="D65" s="14" t="s">
        <v>161</v>
      </c>
      <c r="E65" s="15">
        <v>115000</v>
      </c>
      <c r="F65" s="16">
        <v>115000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115000</v>
      </c>
    </row>
    <row r="66" spans="1:16" ht="26">
      <c r="A66" s="12" t="s">
        <v>162</v>
      </c>
      <c r="B66" s="12" t="s">
        <v>163</v>
      </c>
      <c r="C66" s="13" t="s">
        <v>121</v>
      </c>
      <c r="D66" s="14" t="s">
        <v>164</v>
      </c>
      <c r="E66" s="15">
        <v>10000</v>
      </c>
      <c r="F66" s="16">
        <v>10000</v>
      </c>
      <c r="G66" s="16">
        <v>0</v>
      </c>
      <c r="H66" s="16">
        <v>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 t="shared" si="1"/>
        <v>10000</v>
      </c>
    </row>
    <row r="67" spans="1:16" ht="26">
      <c r="A67" s="12" t="s">
        <v>165</v>
      </c>
      <c r="B67" s="12" t="s">
        <v>166</v>
      </c>
      <c r="C67" s="13" t="s">
        <v>121</v>
      </c>
      <c r="D67" s="14" t="s">
        <v>167</v>
      </c>
      <c r="E67" s="15">
        <v>925599</v>
      </c>
      <c r="F67" s="16">
        <v>925599</v>
      </c>
      <c r="G67" s="16">
        <v>667976</v>
      </c>
      <c r="H67" s="16">
        <v>61528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 t="shared" si="1"/>
        <v>925599</v>
      </c>
    </row>
    <row r="68" spans="1:16" ht="26">
      <c r="A68" s="6" t="s">
        <v>168</v>
      </c>
      <c r="B68" s="7"/>
      <c r="C68" s="8"/>
      <c r="D68" s="9" t="s">
        <v>169</v>
      </c>
      <c r="E68" s="10">
        <v>1658820</v>
      </c>
      <c r="F68" s="11">
        <v>1528820</v>
      </c>
      <c r="G68" s="11">
        <v>1226820</v>
      </c>
      <c r="H68" s="11">
        <v>1100</v>
      </c>
      <c r="I68" s="11">
        <v>0</v>
      </c>
      <c r="J68" s="10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f t="shared" si="1"/>
        <v>1658820</v>
      </c>
    </row>
    <row r="69" spans="1:16" ht="26">
      <c r="A69" s="6" t="s">
        <v>170</v>
      </c>
      <c r="B69" s="7"/>
      <c r="C69" s="8"/>
      <c r="D69" s="9" t="s">
        <v>169</v>
      </c>
      <c r="E69" s="10">
        <v>1658820</v>
      </c>
      <c r="F69" s="11">
        <v>1528820</v>
      </c>
      <c r="G69" s="11">
        <v>1226820</v>
      </c>
      <c r="H69" s="11">
        <v>1100</v>
      </c>
      <c r="I69" s="11">
        <v>0</v>
      </c>
      <c r="J69" s="10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f t="shared" si="1"/>
        <v>1658820</v>
      </c>
    </row>
    <row r="70" spans="1:16" ht="39">
      <c r="A70" s="12" t="s">
        <v>171</v>
      </c>
      <c r="B70" s="12" t="s">
        <v>87</v>
      </c>
      <c r="C70" s="13" t="s">
        <v>21</v>
      </c>
      <c r="D70" s="14" t="s">
        <v>88</v>
      </c>
      <c r="E70" s="15">
        <v>1528820</v>
      </c>
      <c r="F70" s="16">
        <v>1528820</v>
      </c>
      <c r="G70" s="16">
        <v>1226820</v>
      </c>
      <c r="H70" s="16">
        <v>1100</v>
      </c>
      <c r="I70" s="16">
        <v>0</v>
      </c>
      <c r="J70" s="15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5">
        <f t="shared" si="1"/>
        <v>1528820</v>
      </c>
    </row>
    <row r="71" spans="1:16">
      <c r="A71" s="12" t="s">
        <v>172</v>
      </c>
      <c r="B71" s="12" t="s">
        <v>173</v>
      </c>
      <c r="C71" s="13" t="s">
        <v>25</v>
      </c>
      <c r="D71" s="14" t="s">
        <v>174</v>
      </c>
      <c r="E71" s="15">
        <v>130000</v>
      </c>
      <c r="F71" s="16">
        <v>0</v>
      </c>
      <c r="G71" s="16">
        <v>0</v>
      </c>
      <c r="H71" s="16">
        <v>0</v>
      </c>
      <c r="I71" s="16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5">
        <f t="shared" si="1"/>
        <v>130000</v>
      </c>
    </row>
    <row r="72" spans="1:16" ht="24" customHeight="1">
      <c r="A72" s="17" t="s">
        <v>175</v>
      </c>
      <c r="B72" s="17" t="s">
        <v>175</v>
      </c>
      <c r="C72" s="18" t="s">
        <v>175</v>
      </c>
      <c r="D72" s="10" t="s">
        <v>176</v>
      </c>
      <c r="E72" s="10">
        <v>122883331</v>
      </c>
      <c r="F72" s="10">
        <v>122403331</v>
      </c>
      <c r="G72" s="10">
        <v>75218774</v>
      </c>
      <c r="H72" s="10">
        <v>9684409</v>
      </c>
      <c r="I72" s="10">
        <v>350000</v>
      </c>
      <c r="J72" s="10">
        <v>3006872</v>
      </c>
      <c r="K72" s="10">
        <v>2176300</v>
      </c>
      <c r="L72" s="10">
        <v>830572</v>
      </c>
      <c r="M72" s="10">
        <v>165900</v>
      </c>
      <c r="N72" s="10">
        <v>10000</v>
      </c>
      <c r="O72" s="10">
        <v>2176300</v>
      </c>
      <c r="P72" s="10">
        <f t="shared" si="1"/>
        <v>125890203</v>
      </c>
    </row>
    <row r="75" spans="1:16">
      <c r="B75" s="3" t="s">
        <v>177</v>
      </c>
      <c r="I75" s="3" t="s">
        <v>178</v>
      </c>
    </row>
    <row r="77" spans="1:16">
      <c r="P77" s="30"/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2025-03-06T14:40:23Z</cp:lastPrinted>
  <dcterms:created xsi:type="dcterms:W3CDTF">2025-02-21T13:01:36Z</dcterms:created>
  <dcterms:modified xsi:type="dcterms:W3CDTF">2025-03-06T14:40:45Z</dcterms:modified>
</cp:coreProperties>
</file>