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620"/>
  </bookViews>
  <sheets>
    <sheet name="Аркуш1" sheetId="1" r:id="rId1"/>
  </sheets>
  <definedNames>
    <definedName name="_xlnm.Print_Area" localSheetId="0">Аркуш1!$A$1:$J$78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/>
  <c r="H70"/>
  <c r="I70"/>
  <c r="G70"/>
  <c r="H69"/>
  <c r="I69"/>
  <c r="G69"/>
  <c r="H68"/>
  <c r="I68"/>
  <c r="G68"/>
  <c r="H67"/>
  <c r="I67"/>
  <c r="G67"/>
  <c r="F38"/>
  <c r="F67" l="1"/>
  <c r="I66"/>
  <c r="H66"/>
  <c r="G66"/>
  <c r="F65"/>
  <c r="F64"/>
  <c r="F63"/>
  <c r="F62"/>
  <c r="I61"/>
  <c r="H61"/>
  <c r="G61"/>
  <c r="F60"/>
  <c r="F59"/>
  <c r="F58"/>
  <c r="F57"/>
  <c r="I71"/>
  <c r="F61" l="1"/>
  <c r="F66"/>
  <c r="H71"/>
  <c r="F70"/>
  <c r="F69"/>
  <c r="F68"/>
  <c r="F71" l="1"/>
  <c r="I56"/>
  <c r="H56"/>
  <c r="G56"/>
  <c r="F55"/>
  <c r="F54"/>
  <c r="F53"/>
  <c r="F52"/>
  <c r="I51"/>
  <c r="H51"/>
  <c r="G51"/>
  <c r="F50"/>
  <c r="F49"/>
  <c r="F48"/>
  <c r="F47"/>
  <c r="I46"/>
  <c r="H46"/>
  <c r="G46"/>
  <c r="F45"/>
  <c r="F44"/>
  <c r="F43"/>
  <c r="F42"/>
  <c r="I41"/>
  <c r="H41"/>
  <c r="G41"/>
  <c r="F40"/>
  <c r="F39"/>
  <c r="F37"/>
  <c r="I36"/>
  <c r="H36"/>
  <c r="G36"/>
  <c r="F35"/>
  <c r="F34"/>
  <c r="F33"/>
  <c r="F32"/>
  <c r="I31"/>
  <c r="H31"/>
  <c r="G31"/>
  <c r="F30"/>
  <c r="F29"/>
  <c r="F28"/>
  <c r="F27"/>
  <c r="I26"/>
  <c r="H26"/>
  <c r="G26"/>
  <c r="F25"/>
  <c r="F24"/>
  <c r="F23"/>
  <c r="F22"/>
  <c r="I21"/>
  <c r="H21"/>
  <c r="G21"/>
  <c r="F20"/>
  <c r="F19"/>
  <c r="F18"/>
  <c r="F17"/>
  <c r="H16"/>
  <c r="I16"/>
  <c r="G16"/>
  <c r="F13"/>
  <c r="F14"/>
  <c r="F15"/>
  <c r="F12"/>
  <c r="F16" l="1"/>
  <c r="F56"/>
  <c r="F51"/>
  <c r="F46"/>
  <c r="F41"/>
  <c r="F36"/>
  <c r="F31"/>
  <c r="F26"/>
  <c r="F21"/>
</calcChain>
</file>

<file path=xl/sharedStrings.xml><?xml version="1.0" encoding="utf-8"?>
<sst xmlns="http://schemas.openxmlformats.org/spreadsheetml/2006/main" count="127" uniqueCount="45">
  <si>
    <t>№ з/п</t>
  </si>
  <si>
    <t>Найменування</t>
  </si>
  <si>
    <t>Виконавець</t>
  </si>
  <si>
    <t>Термін виконання</t>
  </si>
  <si>
    <t>Джерела фінансування</t>
  </si>
  <si>
    <t>Орієнтовні обсяги фінансування</t>
  </si>
  <si>
    <t>(тис.грн.)</t>
  </si>
  <si>
    <t>Очікувані результати</t>
  </si>
  <si>
    <t>Разом</t>
  </si>
  <si>
    <t>Підвищення рівня доступності населення до якісної медичної допомоги і своєчасного надання повноцінної невідкладної медичної допомоги</t>
  </si>
  <si>
    <t>Широківська ОТГ</t>
  </si>
  <si>
    <t>Карпівська ОТГ</t>
  </si>
  <si>
    <t>Новолатівська ОТГ</t>
  </si>
  <si>
    <t>Гречаноподівська ОТГ</t>
  </si>
  <si>
    <t>КНП  «Широківський центр ПМД"</t>
  </si>
  <si>
    <t>Створення умов для своєчасного надання медичної допомоги та покращення діяльності лікувальних закладів</t>
  </si>
  <si>
    <t>Створення та підтримання комфортних умов для перебування пацієнтів і громадян у лікувальних закладах</t>
  </si>
  <si>
    <t>Покращення ефективності, своєчасності і якості медичної допомоги</t>
  </si>
  <si>
    <t>Проведення  поточних ремонтів приміщень закладу</t>
  </si>
  <si>
    <t xml:space="preserve">Покращення умов роботи медичним працівникам АЗПСМ  та ПЗ </t>
  </si>
  <si>
    <t xml:space="preserve">Оснащення  АЗПСМ, ПЗ  медичним та іншим обладнанням у відповідності до табеля матеріально – технічного оснащення.
Збільшення кількості населення охопленого доступною сімейною медициною.
</t>
  </si>
  <si>
    <t xml:space="preserve">Проведення підготовки лікарів і молодших медичних спеціалістів за спеціальністю загальна практика- сімейна медицина (ПАЦ, спеціалізація, удосконалення) </t>
  </si>
  <si>
    <t>Курси підвищення кваліфікації</t>
  </si>
  <si>
    <t>РАЗОМ</t>
  </si>
  <si>
    <t>та підтримки комунального некомерційного підприємства «Широківський центр первинної медичної допомоги»</t>
  </si>
  <si>
    <t>Широківської селищної ради</t>
  </si>
  <si>
    <t xml:space="preserve">Стимулюючі виплати, премії  та диференціація  працівникам медичного центру </t>
  </si>
  <si>
    <t xml:space="preserve">Послуги підготовка медичних закладів до опалювального сезону та інші послуги (крім комунальних) 
</t>
  </si>
  <si>
    <t>Зниження рівня захворю-ваності та інвалідизації дитячого та дорослого населення. Покращення рівня надання медичної допомоги.</t>
  </si>
  <si>
    <t>Зниження рівня захворюваності та інвалідизації дитячого населення. Покращення рівня надання медичної допомоги.</t>
  </si>
  <si>
    <t>Оновлення матеріально-технічної бази:
- придбання дороговартісного обладнання і предметів довгострокового користування</t>
  </si>
  <si>
    <t>Задоволення потреб пільгової категорії громадян</t>
  </si>
  <si>
    <t xml:space="preserve">Забезпечення лікарськими засобами та виробами медичного призначення, витратними матеріалами для надання медичної допомоги населенню (у тому числі для надання невідкладної медичної  допомоги) </t>
  </si>
  <si>
    <t xml:space="preserve">Комунальні послуги та енергоносії </t>
  </si>
  <si>
    <t xml:space="preserve">Придбання предметів, матеріалів, господарського інструменту (бланки, паливо мастильні матеріали, періодичні видання, канцелярські товари, тощо) </t>
  </si>
  <si>
    <t>Забезпечення адаптованими молочними сумішами дітей першого року життя, народжених від ВІЛ-інфікованих матерів, згідно з ЗУ «Про затвердження Загальнодержавної цільової соціальної програми протидії ВІЛ-інфекції/СНІДу» та Наказу МОЗ України від 26.04.2022 № 692 "Про затвердження клінічної настанови, заснованої на доказах, «Профілактика передачі ВІЛ від матері до дитини» та стандартів медичної допомоги «Профілактика передачі ВІЛ від матері до дитини</t>
  </si>
  <si>
    <t>Забезпечення жителів громад лікарськими засобами, під час амбулаторного лікування (окрім тих, що постачаються за рахунок коштів державного та обласного бюджетів) згідно з вимогами постанови КМУ від 17.08.1998 року №1303 «Про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захворювань»</t>
  </si>
  <si>
    <t>Забезпечення жителів громад лікарськими засобами, медичними виробами під час амбулаторного лікування (окрім тих, що постачаються за рахунок коштів державного та обласного бюджетів) згідно з вимогами постанови КМУ від 03.12.2009 року №1301 «Про затвердження Порядку забезпечення осіб з інвалідністю і дітей з інвалідністю технічними та іншими засобами»</t>
  </si>
  <si>
    <t>на 2026 - 2028 роки</t>
  </si>
  <si>
    <t>2027 р.</t>
  </si>
  <si>
    <t>2028 р.</t>
  </si>
  <si>
    <t xml:space="preserve">  2026 р.</t>
  </si>
  <si>
    <t>2026 - 2028</t>
  </si>
  <si>
    <t>Обсяги фінансування Програми 2026-2028 роки</t>
  </si>
  <si>
    <r>
      <t xml:space="preserve">Додаток 2 до Програми </t>
    </r>
    <r>
      <rPr>
        <b/>
        <sz val="14"/>
        <color rgb="FF000000"/>
        <rFont val="Times New Roman"/>
        <family val="1"/>
        <charset val="204"/>
      </rPr>
      <t xml:space="preserve">розвитку первинної медичної допомоги </t>
    </r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</si>
</sst>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0" borderId="22" xfId="0" applyFont="1" applyBorder="1"/>
    <xf numFmtId="0" fontId="0" fillId="0" borderId="22" xfId="0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topLeftCell="C63" zoomScaleSheetLayoutView="80" workbookViewId="0">
      <selection activeCell="J76" sqref="J76"/>
    </sheetView>
  </sheetViews>
  <sheetFormatPr defaultRowHeight="14.5"/>
  <cols>
    <col min="1" max="1" width="5.81640625" style="25" bestFit="1" customWidth="1"/>
    <col min="2" max="2" width="47.08984375" customWidth="1"/>
    <col min="3" max="3" width="13.36328125" customWidth="1"/>
    <col min="4" max="4" width="10.453125" customWidth="1"/>
    <col min="5" max="5" width="16.1796875" style="15" customWidth="1"/>
    <col min="6" max="6" width="13.54296875" style="6" customWidth="1"/>
    <col min="7" max="7" width="13.1796875" customWidth="1"/>
    <col min="8" max="9" width="13" customWidth="1"/>
    <col min="10" max="10" width="21.54296875" style="27" customWidth="1"/>
  </cols>
  <sheetData>
    <row r="1" spans="1:10" ht="18" customHeight="1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7.5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7.5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7.5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</row>
    <row r="6" spans="1:10" ht="17.5">
      <c r="A6" s="31" t="s">
        <v>43</v>
      </c>
      <c r="B6" s="31"/>
      <c r="C6" s="31"/>
      <c r="D6" s="31"/>
      <c r="E6" s="31"/>
      <c r="F6" s="31"/>
      <c r="G6" s="31"/>
      <c r="H6" s="31"/>
      <c r="I6" s="31"/>
      <c r="J6" s="31"/>
    </row>
    <row r="8" spans="1:10" ht="15" thickBot="1"/>
    <row r="9" spans="1:10" ht="39">
      <c r="A9" s="74" t="s">
        <v>0</v>
      </c>
      <c r="B9" s="71" t="s">
        <v>1</v>
      </c>
      <c r="C9" s="71" t="s">
        <v>2</v>
      </c>
      <c r="D9" s="71" t="s">
        <v>3</v>
      </c>
      <c r="E9" s="71" t="s">
        <v>4</v>
      </c>
      <c r="F9" s="1" t="s">
        <v>5</v>
      </c>
      <c r="G9" s="1" t="s">
        <v>5</v>
      </c>
      <c r="H9" s="1" t="s">
        <v>5</v>
      </c>
      <c r="I9" s="1" t="s">
        <v>5</v>
      </c>
      <c r="J9" s="71" t="s">
        <v>7</v>
      </c>
    </row>
    <row r="10" spans="1:10">
      <c r="A10" s="75"/>
      <c r="B10" s="72"/>
      <c r="C10" s="72"/>
      <c r="D10" s="72"/>
      <c r="E10" s="72"/>
      <c r="F10" s="2" t="s">
        <v>6</v>
      </c>
      <c r="G10" s="2" t="s">
        <v>41</v>
      </c>
      <c r="H10" s="2" t="s">
        <v>39</v>
      </c>
      <c r="I10" s="2" t="s">
        <v>40</v>
      </c>
      <c r="J10" s="72"/>
    </row>
    <row r="11" spans="1:10" ht="15" thickBot="1">
      <c r="A11" s="76"/>
      <c r="B11" s="73"/>
      <c r="C11" s="73"/>
      <c r="D11" s="73"/>
      <c r="E11" s="73"/>
      <c r="F11" s="7"/>
      <c r="G11" s="3" t="s">
        <v>6</v>
      </c>
      <c r="H11" s="3" t="s">
        <v>6</v>
      </c>
      <c r="I11" s="3" t="s">
        <v>6</v>
      </c>
      <c r="J11" s="73"/>
    </row>
    <row r="12" spans="1:10" ht="25" customHeight="1">
      <c r="A12" s="46">
        <v>1</v>
      </c>
      <c r="B12" s="49" t="s">
        <v>32</v>
      </c>
      <c r="C12" s="29" t="s">
        <v>14</v>
      </c>
      <c r="D12" s="29" t="s">
        <v>42</v>
      </c>
      <c r="E12" s="12" t="s">
        <v>10</v>
      </c>
      <c r="F12" s="8">
        <f t="shared" ref="F12:F43" si="0">SUM(G12:I12)</f>
        <v>1500</v>
      </c>
      <c r="G12" s="9">
        <v>500</v>
      </c>
      <c r="H12" s="9">
        <v>500</v>
      </c>
      <c r="I12" s="9">
        <v>500</v>
      </c>
      <c r="J12" s="53" t="s">
        <v>9</v>
      </c>
    </row>
    <row r="13" spans="1:10" ht="25" customHeight="1">
      <c r="A13" s="47"/>
      <c r="B13" s="50"/>
      <c r="C13" s="30"/>
      <c r="D13" s="30"/>
      <c r="E13" s="13" t="s">
        <v>11</v>
      </c>
      <c r="F13" s="5">
        <f t="shared" si="0"/>
        <v>4500</v>
      </c>
      <c r="G13" s="4">
        <v>1500</v>
      </c>
      <c r="H13" s="4">
        <v>1500</v>
      </c>
      <c r="I13" s="4">
        <v>1500</v>
      </c>
      <c r="J13" s="54"/>
    </row>
    <row r="14" spans="1:10" ht="25" customHeight="1">
      <c r="A14" s="47"/>
      <c r="B14" s="50"/>
      <c r="C14" s="30"/>
      <c r="D14" s="30"/>
      <c r="E14" s="14" t="s">
        <v>12</v>
      </c>
      <c r="F14" s="5">
        <f t="shared" si="0"/>
        <v>1500</v>
      </c>
      <c r="G14" s="4">
        <v>500</v>
      </c>
      <c r="H14" s="4">
        <v>500</v>
      </c>
      <c r="I14" s="4">
        <v>500</v>
      </c>
      <c r="J14" s="54"/>
    </row>
    <row r="15" spans="1:10" ht="25" customHeight="1">
      <c r="A15" s="47"/>
      <c r="B15" s="50"/>
      <c r="C15" s="30"/>
      <c r="D15" s="30"/>
      <c r="E15" s="14" t="s">
        <v>13</v>
      </c>
      <c r="F15" s="5">
        <f t="shared" si="0"/>
        <v>2400</v>
      </c>
      <c r="G15" s="4">
        <v>800</v>
      </c>
      <c r="H15" s="4">
        <v>800</v>
      </c>
      <c r="I15" s="4">
        <v>800</v>
      </c>
      <c r="J15" s="54"/>
    </row>
    <row r="16" spans="1:10" ht="25" customHeight="1" thickBot="1">
      <c r="A16" s="48"/>
      <c r="B16" s="51"/>
      <c r="C16" s="52"/>
      <c r="D16" s="52"/>
      <c r="E16" s="16" t="s">
        <v>8</v>
      </c>
      <c r="F16" s="10">
        <f t="shared" si="0"/>
        <v>9900</v>
      </c>
      <c r="G16" s="10">
        <f>SUM(G12:G15)</f>
        <v>3300</v>
      </c>
      <c r="H16" s="10">
        <f t="shared" ref="H16:I16" si="1">SUM(H12:H15)</f>
        <v>3300</v>
      </c>
      <c r="I16" s="10">
        <f t="shared" si="1"/>
        <v>3300</v>
      </c>
      <c r="J16" s="55"/>
    </row>
    <row r="17" spans="1:10" ht="25" customHeight="1">
      <c r="A17" s="46">
        <v>2</v>
      </c>
      <c r="B17" s="49" t="s">
        <v>27</v>
      </c>
      <c r="C17" s="29" t="s">
        <v>14</v>
      </c>
      <c r="D17" s="29" t="s">
        <v>42</v>
      </c>
      <c r="E17" s="12" t="s">
        <v>10</v>
      </c>
      <c r="F17" s="8">
        <f t="shared" si="0"/>
        <v>210</v>
      </c>
      <c r="G17" s="9">
        <v>70</v>
      </c>
      <c r="H17" s="9">
        <v>70</v>
      </c>
      <c r="I17" s="9">
        <v>70</v>
      </c>
      <c r="J17" s="53" t="s">
        <v>15</v>
      </c>
    </row>
    <row r="18" spans="1:10" ht="25" customHeight="1">
      <c r="A18" s="47"/>
      <c r="B18" s="50"/>
      <c r="C18" s="30"/>
      <c r="D18" s="30"/>
      <c r="E18" s="13" t="s">
        <v>11</v>
      </c>
      <c r="F18" s="5">
        <f t="shared" si="0"/>
        <v>1050</v>
      </c>
      <c r="G18" s="4">
        <v>350</v>
      </c>
      <c r="H18" s="4">
        <v>350</v>
      </c>
      <c r="I18" s="4">
        <v>350</v>
      </c>
      <c r="J18" s="54"/>
    </row>
    <row r="19" spans="1:10" ht="25" customHeight="1">
      <c r="A19" s="47"/>
      <c r="B19" s="50"/>
      <c r="C19" s="30"/>
      <c r="D19" s="30"/>
      <c r="E19" s="14" t="s">
        <v>12</v>
      </c>
      <c r="F19" s="5">
        <f t="shared" si="0"/>
        <v>450</v>
      </c>
      <c r="G19" s="4">
        <v>150</v>
      </c>
      <c r="H19" s="4">
        <v>150</v>
      </c>
      <c r="I19" s="4">
        <v>150</v>
      </c>
      <c r="J19" s="54"/>
    </row>
    <row r="20" spans="1:10" ht="25" customHeight="1">
      <c r="A20" s="47"/>
      <c r="B20" s="50"/>
      <c r="C20" s="30"/>
      <c r="D20" s="30"/>
      <c r="E20" s="14" t="s">
        <v>13</v>
      </c>
      <c r="F20" s="5">
        <f t="shared" si="0"/>
        <v>1800</v>
      </c>
      <c r="G20" s="4">
        <v>600</v>
      </c>
      <c r="H20" s="4">
        <v>600</v>
      </c>
      <c r="I20" s="4">
        <v>600</v>
      </c>
      <c r="J20" s="54"/>
    </row>
    <row r="21" spans="1:10" ht="25" customHeight="1" thickBot="1">
      <c r="A21" s="48"/>
      <c r="B21" s="51"/>
      <c r="C21" s="52"/>
      <c r="D21" s="52"/>
      <c r="E21" s="16" t="s">
        <v>8</v>
      </c>
      <c r="F21" s="10">
        <f t="shared" si="0"/>
        <v>3510</v>
      </c>
      <c r="G21" s="10">
        <f>SUM(G17:G20)</f>
        <v>1170</v>
      </c>
      <c r="H21" s="10">
        <f t="shared" ref="H21" si="2">SUM(H17:H20)</f>
        <v>1170</v>
      </c>
      <c r="I21" s="10">
        <f t="shared" ref="I21" si="3">SUM(I17:I20)</f>
        <v>1170</v>
      </c>
      <c r="J21" s="55"/>
    </row>
    <row r="22" spans="1:10" ht="25" customHeight="1">
      <c r="A22" s="46">
        <v>3</v>
      </c>
      <c r="B22" s="68" t="s">
        <v>36</v>
      </c>
      <c r="C22" s="29" t="s">
        <v>14</v>
      </c>
      <c r="D22" s="29" t="s">
        <v>42</v>
      </c>
      <c r="E22" s="12" t="s">
        <v>10</v>
      </c>
      <c r="F22" s="8">
        <f t="shared" si="0"/>
        <v>600</v>
      </c>
      <c r="G22" s="9">
        <v>200</v>
      </c>
      <c r="H22" s="9">
        <v>200</v>
      </c>
      <c r="I22" s="9">
        <v>200</v>
      </c>
      <c r="J22" s="62" t="s">
        <v>28</v>
      </c>
    </row>
    <row r="23" spans="1:10" ht="25" customHeight="1">
      <c r="A23" s="47"/>
      <c r="B23" s="69"/>
      <c r="C23" s="30"/>
      <c r="D23" s="30"/>
      <c r="E23" s="13" t="s">
        <v>11</v>
      </c>
      <c r="F23" s="5">
        <f t="shared" si="0"/>
        <v>900</v>
      </c>
      <c r="G23" s="4">
        <v>300</v>
      </c>
      <c r="H23" s="4">
        <v>300</v>
      </c>
      <c r="I23" s="4">
        <v>300</v>
      </c>
      <c r="J23" s="63"/>
    </row>
    <row r="24" spans="1:10" ht="25" customHeight="1">
      <c r="A24" s="47"/>
      <c r="B24" s="69"/>
      <c r="C24" s="30"/>
      <c r="D24" s="30"/>
      <c r="E24" s="14" t="s">
        <v>12</v>
      </c>
      <c r="F24" s="5">
        <f t="shared" si="0"/>
        <v>120</v>
      </c>
      <c r="G24" s="4">
        <v>40</v>
      </c>
      <c r="H24" s="4">
        <v>40</v>
      </c>
      <c r="I24" s="4">
        <v>40</v>
      </c>
      <c r="J24" s="63"/>
    </row>
    <row r="25" spans="1:10" ht="25" customHeight="1">
      <c r="A25" s="47"/>
      <c r="B25" s="69"/>
      <c r="C25" s="30"/>
      <c r="D25" s="30"/>
      <c r="E25" s="14" t="s">
        <v>13</v>
      </c>
      <c r="F25" s="5">
        <f t="shared" si="0"/>
        <v>450</v>
      </c>
      <c r="G25" s="4">
        <v>150</v>
      </c>
      <c r="H25" s="4">
        <v>150</v>
      </c>
      <c r="I25" s="4">
        <v>150</v>
      </c>
      <c r="J25" s="63"/>
    </row>
    <row r="26" spans="1:10" ht="25" customHeight="1" thickBot="1">
      <c r="A26" s="48"/>
      <c r="B26" s="70"/>
      <c r="C26" s="52"/>
      <c r="D26" s="52"/>
      <c r="E26" s="16" t="s">
        <v>8</v>
      </c>
      <c r="F26" s="10">
        <f t="shared" si="0"/>
        <v>2070</v>
      </c>
      <c r="G26" s="10">
        <f>SUM(G22:G25)</f>
        <v>690</v>
      </c>
      <c r="H26" s="10">
        <f t="shared" ref="H26" si="4">SUM(H22:H25)</f>
        <v>690</v>
      </c>
      <c r="I26" s="10">
        <f t="shared" ref="I26" si="5">SUM(I22:I25)</f>
        <v>690</v>
      </c>
      <c r="J26" s="64"/>
    </row>
    <row r="27" spans="1:10" ht="25" customHeight="1">
      <c r="A27" s="46">
        <v>4</v>
      </c>
      <c r="B27" s="49" t="s">
        <v>33</v>
      </c>
      <c r="C27" s="29" t="s">
        <v>14</v>
      </c>
      <c r="D27" s="29" t="s">
        <v>42</v>
      </c>
      <c r="E27" s="12" t="s">
        <v>10</v>
      </c>
      <c r="F27" s="8">
        <f t="shared" si="0"/>
        <v>1500</v>
      </c>
      <c r="G27" s="9">
        <v>500</v>
      </c>
      <c r="H27" s="9">
        <v>500</v>
      </c>
      <c r="I27" s="9">
        <v>500</v>
      </c>
      <c r="J27" s="53" t="s">
        <v>16</v>
      </c>
    </row>
    <row r="28" spans="1:10" ht="25" customHeight="1">
      <c r="A28" s="47"/>
      <c r="B28" s="50"/>
      <c r="C28" s="30"/>
      <c r="D28" s="30"/>
      <c r="E28" s="13" t="s">
        <v>11</v>
      </c>
      <c r="F28" s="5">
        <f t="shared" si="0"/>
        <v>4800</v>
      </c>
      <c r="G28" s="4">
        <v>1600</v>
      </c>
      <c r="H28" s="4">
        <v>1600</v>
      </c>
      <c r="I28" s="4">
        <v>1600</v>
      </c>
      <c r="J28" s="54"/>
    </row>
    <row r="29" spans="1:10" ht="25" customHeight="1">
      <c r="A29" s="47"/>
      <c r="B29" s="50"/>
      <c r="C29" s="30"/>
      <c r="D29" s="30"/>
      <c r="E29" s="14" t="s">
        <v>12</v>
      </c>
      <c r="F29" s="5">
        <f t="shared" si="0"/>
        <v>1800</v>
      </c>
      <c r="G29" s="4">
        <v>600</v>
      </c>
      <c r="H29" s="4">
        <v>600</v>
      </c>
      <c r="I29" s="4">
        <v>600</v>
      </c>
      <c r="J29" s="54"/>
    </row>
    <row r="30" spans="1:10" ht="25" customHeight="1">
      <c r="A30" s="47"/>
      <c r="B30" s="50"/>
      <c r="C30" s="30"/>
      <c r="D30" s="30"/>
      <c r="E30" s="14" t="s">
        <v>13</v>
      </c>
      <c r="F30" s="5">
        <f t="shared" si="0"/>
        <v>3300</v>
      </c>
      <c r="G30" s="4">
        <v>1100</v>
      </c>
      <c r="H30" s="4">
        <v>1100</v>
      </c>
      <c r="I30" s="4">
        <v>1100</v>
      </c>
      <c r="J30" s="54"/>
    </row>
    <row r="31" spans="1:10" ht="25" customHeight="1" thickBot="1">
      <c r="A31" s="48"/>
      <c r="B31" s="51"/>
      <c r="C31" s="52"/>
      <c r="D31" s="52"/>
      <c r="E31" s="16" t="s">
        <v>8</v>
      </c>
      <c r="F31" s="10">
        <f t="shared" si="0"/>
        <v>11400</v>
      </c>
      <c r="G31" s="10">
        <f>SUM(G27:G30)</f>
        <v>3800</v>
      </c>
      <c r="H31" s="10">
        <f t="shared" ref="H31" si="6">SUM(H27:H30)</f>
        <v>3800</v>
      </c>
      <c r="I31" s="10">
        <f t="shared" ref="I31" si="7">SUM(I27:I30)</f>
        <v>3800</v>
      </c>
      <c r="J31" s="55"/>
    </row>
    <row r="32" spans="1:10" ht="25" customHeight="1">
      <c r="A32" s="46">
        <v>5</v>
      </c>
      <c r="B32" s="65" t="s">
        <v>26</v>
      </c>
      <c r="C32" s="29" t="s">
        <v>14</v>
      </c>
      <c r="D32" s="29" t="s">
        <v>42</v>
      </c>
      <c r="E32" s="12" t="s">
        <v>10</v>
      </c>
      <c r="F32" s="8">
        <f t="shared" si="0"/>
        <v>3000</v>
      </c>
      <c r="G32" s="9">
        <v>1000</v>
      </c>
      <c r="H32" s="9">
        <v>1000</v>
      </c>
      <c r="I32" s="9">
        <v>1000</v>
      </c>
      <c r="J32" s="53" t="s">
        <v>17</v>
      </c>
    </row>
    <row r="33" spans="1:10" ht="25" customHeight="1">
      <c r="A33" s="47"/>
      <c r="B33" s="66"/>
      <c r="C33" s="30"/>
      <c r="D33" s="30"/>
      <c r="E33" s="13" t="s">
        <v>11</v>
      </c>
      <c r="F33" s="5">
        <f t="shared" si="0"/>
        <v>15000</v>
      </c>
      <c r="G33" s="4">
        <v>5000</v>
      </c>
      <c r="H33" s="4">
        <v>5000</v>
      </c>
      <c r="I33" s="4">
        <v>5000</v>
      </c>
      <c r="J33" s="54"/>
    </row>
    <row r="34" spans="1:10" ht="25" customHeight="1">
      <c r="A34" s="47"/>
      <c r="B34" s="66"/>
      <c r="C34" s="30"/>
      <c r="D34" s="30"/>
      <c r="E34" s="14" t="s">
        <v>12</v>
      </c>
      <c r="F34" s="5">
        <f t="shared" si="0"/>
        <v>6000</v>
      </c>
      <c r="G34" s="4">
        <v>2000</v>
      </c>
      <c r="H34" s="4">
        <v>2000</v>
      </c>
      <c r="I34" s="4">
        <v>2000</v>
      </c>
      <c r="J34" s="54"/>
    </row>
    <row r="35" spans="1:10" ht="25" customHeight="1">
      <c r="A35" s="47"/>
      <c r="B35" s="66"/>
      <c r="C35" s="30"/>
      <c r="D35" s="30"/>
      <c r="E35" s="14" t="s">
        <v>13</v>
      </c>
      <c r="F35" s="5">
        <f t="shared" si="0"/>
        <v>6600</v>
      </c>
      <c r="G35" s="4">
        <v>2200</v>
      </c>
      <c r="H35" s="4">
        <v>2200</v>
      </c>
      <c r="I35" s="4">
        <v>2200</v>
      </c>
      <c r="J35" s="54"/>
    </row>
    <row r="36" spans="1:10" ht="25" customHeight="1" thickBot="1">
      <c r="A36" s="48"/>
      <c r="B36" s="67"/>
      <c r="C36" s="52"/>
      <c r="D36" s="52"/>
      <c r="E36" s="16" t="s">
        <v>8</v>
      </c>
      <c r="F36" s="10">
        <f t="shared" si="0"/>
        <v>30600</v>
      </c>
      <c r="G36" s="10">
        <f>SUM(G32:G35)</f>
        <v>10200</v>
      </c>
      <c r="H36" s="10">
        <f t="shared" ref="H36" si="8">SUM(H32:H35)</f>
        <v>10200</v>
      </c>
      <c r="I36" s="10">
        <f t="shared" ref="I36" si="9">SUM(I32:I35)</f>
        <v>10200</v>
      </c>
      <c r="J36" s="55"/>
    </row>
    <row r="37" spans="1:10" ht="25" customHeight="1">
      <c r="A37" s="46">
        <v>6</v>
      </c>
      <c r="B37" s="49" t="s">
        <v>18</v>
      </c>
      <c r="C37" s="29" t="s">
        <v>14</v>
      </c>
      <c r="D37" s="29" t="s">
        <v>42</v>
      </c>
      <c r="E37" s="12" t="s">
        <v>10</v>
      </c>
      <c r="F37" s="8">
        <f t="shared" si="0"/>
        <v>0</v>
      </c>
      <c r="G37" s="9">
        <v>0</v>
      </c>
      <c r="H37" s="9">
        <v>0</v>
      </c>
      <c r="I37" s="9">
        <v>0</v>
      </c>
      <c r="J37" s="53" t="s">
        <v>16</v>
      </c>
    </row>
    <row r="38" spans="1:10" ht="25" customHeight="1">
      <c r="A38" s="47"/>
      <c r="B38" s="50"/>
      <c r="C38" s="30"/>
      <c r="D38" s="30"/>
      <c r="E38" s="13" t="s">
        <v>11</v>
      </c>
      <c r="F38" s="5">
        <f t="shared" si="0"/>
        <v>0</v>
      </c>
      <c r="G38" s="4">
        <v>0</v>
      </c>
      <c r="H38" s="4">
        <v>0</v>
      </c>
      <c r="I38" s="4">
        <v>0</v>
      </c>
      <c r="J38" s="54"/>
    </row>
    <row r="39" spans="1:10" ht="25" customHeight="1">
      <c r="A39" s="47"/>
      <c r="B39" s="50"/>
      <c r="C39" s="30"/>
      <c r="D39" s="30"/>
      <c r="E39" s="14" t="s">
        <v>12</v>
      </c>
      <c r="F39" s="5">
        <f t="shared" si="0"/>
        <v>0</v>
      </c>
      <c r="G39" s="4">
        <v>0</v>
      </c>
      <c r="H39" s="4">
        <v>0</v>
      </c>
      <c r="I39" s="4">
        <v>0</v>
      </c>
      <c r="J39" s="54"/>
    </row>
    <row r="40" spans="1:10" ht="25" customHeight="1">
      <c r="A40" s="47"/>
      <c r="B40" s="50"/>
      <c r="C40" s="30"/>
      <c r="D40" s="30"/>
      <c r="E40" s="14" t="s">
        <v>13</v>
      </c>
      <c r="F40" s="5">
        <f t="shared" si="0"/>
        <v>0</v>
      </c>
      <c r="G40" s="4">
        <v>0</v>
      </c>
      <c r="H40" s="4">
        <v>0</v>
      </c>
      <c r="I40" s="4">
        <v>0</v>
      </c>
      <c r="J40" s="54"/>
    </row>
    <row r="41" spans="1:10" ht="25" customHeight="1" thickBot="1">
      <c r="A41" s="48"/>
      <c r="B41" s="51"/>
      <c r="C41" s="52"/>
      <c r="D41" s="52"/>
      <c r="E41" s="16" t="s">
        <v>8</v>
      </c>
      <c r="F41" s="10">
        <f t="shared" si="0"/>
        <v>0</v>
      </c>
      <c r="G41" s="10">
        <f>SUM(G37:G40)</f>
        <v>0</v>
      </c>
      <c r="H41" s="10">
        <f t="shared" ref="H41" si="10">SUM(H37:H40)</f>
        <v>0</v>
      </c>
      <c r="I41" s="10">
        <f t="shared" ref="I41" si="11">SUM(I37:I40)</f>
        <v>0</v>
      </c>
      <c r="J41" s="55"/>
    </row>
    <row r="42" spans="1:10" ht="25" customHeight="1">
      <c r="A42" s="46">
        <v>7</v>
      </c>
      <c r="B42" s="49" t="s">
        <v>34</v>
      </c>
      <c r="C42" s="29" t="s">
        <v>14</v>
      </c>
      <c r="D42" s="29" t="s">
        <v>42</v>
      </c>
      <c r="E42" s="12" t="s">
        <v>10</v>
      </c>
      <c r="F42" s="8">
        <f t="shared" si="0"/>
        <v>1500</v>
      </c>
      <c r="G42" s="9">
        <v>500</v>
      </c>
      <c r="H42" s="9">
        <v>500</v>
      </c>
      <c r="I42" s="9">
        <v>500</v>
      </c>
      <c r="J42" s="53" t="s">
        <v>19</v>
      </c>
    </row>
    <row r="43" spans="1:10" ht="25" customHeight="1">
      <c r="A43" s="47"/>
      <c r="B43" s="50"/>
      <c r="C43" s="30"/>
      <c r="D43" s="30"/>
      <c r="E43" s="13" t="s">
        <v>11</v>
      </c>
      <c r="F43" s="5">
        <f t="shared" si="0"/>
        <v>1800</v>
      </c>
      <c r="G43" s="4">
        <v>600</v>
      </c>
      <c r="H43" s="4">
        <v>600</v>
      </c>
      <c r="I43" s="4">
        <v>600</v>
      </c>
      <c r="J43" s="54"/>
    </row>
    <row r="44" spans="1:10" ht="25" customHeight="1">
      <c r="A44" s="47"/>
      <c r="B44" s="50"/>
      <c r="C44" s="30"/>
      <c r="D44" s="30"/>
      <c r="E44" s="14" t="s">
        <v>12</v>
      </c>
      <c r="F44" s="5">
        <f t="shared" ref="F44:F71" si="12">SUM(G44:I44)</f>
        <v>900</v>
      </c>
      <c r="G44" s="4">
        <v>300</v>
      </c>
      <c r="H44" s="4">
        <v>300</v>
      </c>
      <c r="I44" s="4">
        <v>300</v>
      </c>
      <c r="J44" s="54"/>
    </row>
    <row r="45" spans="1:10" ht="25" customHeight="1">
      <c r="A45" s="47"/>
      <c r="B45" s="50"/>
      <c r="C45" s="30"/>
      <c r="D45" s="30"/>
      <c r="E45" s="14" t="s">
        <v>13</v>
      </c>
      <c r="F45" s="5">
        <f t="shared" si="12"/>
        <v>900</v>
      </c>
      <c r="G45" s="4">
        <v>300</v>
      </c>
      <c r="H45" s="4">
        <v>300</v>
      </c>
      <c r="I45" s="4">
        <v>300</v>
      </c>
      <c r="J45" s="54"/>
    </row>
    <row r="46" spans="1:10" ht="25" customHeight="1" thickBot="1">
      <c r="A46" s="48"/>
      <c r="B46" s="51"/>
      <c r="C46" s="52"/>
      <c r="D46" s="52"/>
      <c r="E46" s="16" t="s">
        <v>8</v>
      </c>
      <c r="F46" s="10">
        <f t="shared" si="12"/>
        <v>5100</v>
      </c>
      <c r="G46" s="10">
        <f>SUM(G42:G45)</f>
        <v>1700</v>
      </c>
      <c r="H46" s="10">
        <f t="shared" ref="H46" si="13">SUM(H42:H45)</f>
        <v>1700</v>
      </c>
      <c r="I46" s="10">
        <f t="shared" ref="I46" si="14">SUM(I42:I45)</f>
        <v>1700</v>
      </c>
      <c r="J46" s="55"/>
    </row>
    <row r="47" spans="1:10" ht="30" customHeight="1">
      <c r="A47" s="46">
        <v>8</v>
      </c>
      <c r="B47" s="59" t="s">
        <v>30</v>
      </c>
      <c r="C47" s="53" t="s">
        <v>14</v>
      </c>
      <c r="D47" s="29" t="s">
        <v>42</v>
      </c>
      <c r="E47" s="12" t="s">
        <v>10</v>
      </c>
      <c r="F47" s="8">
        <f t="shared" si="12"/>
        <v>0</v>
      </c>
      <c r="G47" s="9">
        <v>0</v>
      </c>
      <c r="H47" s="9">
        <v>0</v>
      </c>
      <c r="I47" s="9">
        <v>0</v>
      </c>
      <c r="J47" s="62" t="s">
        <v>20</v>
      </c>
    </row>
    <row r="48" spans="1:10" ht="30" customHeight="1">
      <c r="A48" s="47"/>
      <c r="B48" s="60"/>
      <c r="C48" s="54"/>
      <c r="D48" s="30"/>
      <c r="E48" s="13" t="s">
        <v>11</v>
      </c>
      <c r="F48" s="5">
        <f t="shared" si="12"/>
        <v>1800</v>
      </c>
      <c r="G48" s="4">
        <v>600</v>
      </c>
      <c r="H48" s="4">
        <v>600</v>
      </c>
      <c r="I48" s="4">
        <v>600</v>
      </c>
      <c r="J48" s="63"/>
    </row>
    <row r="49" spans="1:10" ht="30" customHeight="1">
      <c r="A49" s="47"/>
      <c r="B49" s="60"/>
      <c r="C49" s="54"/>
      <c r="D49" s="30"/>
      <c r="E49" s="14" t="s">
        <v>12</v>
      </c>
      <c r="F49" s="5">
        <f t="shared" si="12"/>
        <v>900</v>
      </c>
      <c r="G49" s="4">
        <v>300</v>
      </c>
      <c r="H49" s="4">
        <v>300</v>
      </c>
      <c r="I49" s="4">
        <v>300</v>
      </c>
      <c r="J49" s="63"/>
    </row>
    <row r="50" spans="1:10" ht="30" customHeight="1">
      <c r="A50" s="47"/>
      <c r="B50" s="60"/>
      <c r="C50" s="54"/>
      <c r="D50" s="30"/>
      <c r="E50" s="14" t="s">
        <v>13</v>
      </c>
      <c r="F50" s="5">
        <f t="shared" si="12"/>
        <v>900</v>
      </c>
      <c r="G50" s="4">
        <v>300</v>
      </c>
      <c r="H50" s="4">
        <v>300</v>
      </c>
      <c r="I50" s="4">
        <v>300</v>
      </c>
      <c r="J50" s="63"/>
    </row>
    <row r="51" spans="1:10" ht="30" customHeight="1" thickBot="1">
      <c r="A51" s="48"/>
      <c r="B51" s="61"/>
      <c r="C51" s="55"/>
      <c r="D51" s="52"/>
      <c r="E51" s="16" t="s">
        <v>8</v>
      </c>
      <c r="F51" s="10">
        <f t="shared" si="12"/>
        <v>3600</v>
      </c>
      <c r="G51" s="10">
        <f>SUM(G47:G50)</f>
        <v>1200</v>
      </c>
      <c r="H51" s="10">
        <f t="shared" ref="H51" si="15">SUM(H47:H50)</f>
        <v>1200</v>
      </c>
      <c r="I51" s="10">
        <f t="shared" ref="I51" si="16">SUM(I47:I50)</f>
        <v>1200</v>
      </c>
      <c r="J51" s="64"/>
    </row>
    <row r="52" spans="1:10" ht="25" customHeight="1">
      <c r="A52" s="46">
        <v>9</v>
      </c>
      <c r="B52" s="49" t="s">
        <v>21</v>
      </c>
      <c r="C52" s="29" t="s">
        <v>14</v>
      </c>
      <c r="D52" s="29" t="s">
        <v>42</v>
      </c>
      <c r="E52" s="12" t="s">
        <v>10</v>
      </c>
      <c r="F52" s="8">
        <f t="shared" si="12"/>
        <v>15</v>
      </c>
      <c r="G52" s="9">
        <v>5</v>
      </c>
      <c r="H52" s="9">
        <v>5</v>
      </c>
      <c r="I52" s="9">
        <v>5</v>
      </c>
      <c r="J52" s="53" t="s">
        <v>22</v>
      </c>
    </row>
    <row r="53" spans="1:10" ht="25" customHeight="1">
      <c r="A53" s="47"/>
      <c r="B53" s="50"/>
      <c r="C53" s="30"/>
      <c r="D53" s="30"/>
      <c r="E53" s="13" t="s">
        <v>11</v>
      </c>
      <c r="F53" s="5">
        <f t="shared" si="12"/>
        <v>15</v>
      </c>
      <c r="G53" s="4">
        <v>5</v>
      </c>
      <c r="H53" s="4">
        <v>5</v>
      </c>
      <c r="I53" s="4">
        <v>5</v>
      </c>
      <c r="J53" s="54"/>
    </row>
    <row r="54" spans="1:10" ht="25" customHeight="1">
      <c r="A54" s="47"/>
      <c r="B54" s="50"/>
      <c r="C54" s="30"/>
      <c r="D54" s="30"/>
      <c r="E54" s="14" t="s">
        <v>12</v>
      </c>
      <c r="F54" s="5">
        <f t="shared" si="12"/>
        <v>15</v>
      </c>
      <c r="G54" s="4">
        <v>5</v>
      </c>
      <c r="H54" s="4">
        <v>5</v>
      </c>
      <c r="I54" s="4">
        <v>5</v>
      </c>
      <c r="J54" s="54"/>
    </row>
    <row r="55" spans="1:10" ht="25" customHeight="1">
      <c r="A55" s="47"/>
      <c r="B55" s="50"/>
      <c r="C55" s="30"/>
      <c r="D55" s="30"/>
      <c r="E55" s="14" t="s">
        <v>13</v>
      </c>
      <c r="F55" s="5">
        <f t="shared" si="12"/>
        <v>15</v>
      </c>
      <c r="G55" s="4">
        <v>5</v>
      </c>
      <c r="H55" s="4">
        <v>5</v>
      </c>
      <c r="I55" s="4">
        <v>5</v>
      </c>
      <c r="J55" s="54"/>
    </row>
    <row r="56" spans="1:10" ht="25" customHeight="1" thickBot="1">
      <c r="A56" s="48"/>
      <c r="B56" s="51"/>
      <c r="C56" s="52"/>
      <c r="D56" s="52"/>
      <c r="E56" s="16" t="s">
        <v>8</v>
      </c>
      <c r="F56" s="10">
        <f t="shared" si="12"/>
        <v>60</v>
      </c>
      <c r="G56" s="10">
        <f>SUM(G52:G55)</f>
        <v>20</v>
      </c>
      <c r="H56" s="10">
        <f t="shared" ref="H56" si="17">SUM(H52:H55)</f>
        <v>20</v>
      </c>
      <c r="I56" s="10">
        <f t="shared" ref="I56" si="18">SUM(I52:I55)</f>
        <v>20</v>
      </c>
      <c r="J56" s="55"/>
    </row>
    <row r="57" spans="1:10" ht="25" customHeight="1">
      <c r="A57" s="46">
        <v>10</v>
      </c>
      <c r="B57" s="56" t="s">
        <v>37</v>
      </c>
      <c r="C57" s="29" t="s">
        <v>14</v>
      </c>
      <c r="D57" s="29" t="s">
        <v>42</v>
      </c>
      <c r="E57" s="19" t="s">
        <v>10</v>
      </c>
      <c r="F57" s="8">
        <f t="shared" si="12"/>
        <v>2400</v>
      </c>
      <c r="G57" s="9">
        <v>800</v>
      </c>
      <c r="H57" s="9">
        <v>800</v>
      </c>
      <c r="I57" s="9">
        <v>800</v>
      </c>
      <c r="J57" s="29" t="s">
        <v>31</v>
      </c>
    </row>
    <row r="58" spans="1:10" ht="24.65" customHeight="1">
      <c r="A58" s="47"/>
      <c r="B58" s="57"/>
      <c r="C58" s="30"/>
      <c r="D58" s="30"/>
      <c r="E58" s="20" t="s">
        <v>11</v>
      </c>
      <c r="F58" s="5">
        <f t="shared" si="12"/>
        <v>1200</v>
      </c>
      <c r="G58" s="4">
        <v>400</v>
      </c>
      <c r="H58" s="4">
        <v>400</v>
      </c>
      <c r="I58" s="4">
        <v>400</v>
      </c>
      <c r="J58" s="30"/>
    </row>
    <row r="59" spans="1:10" ht="24.65" customHeight="1">
      <c r="A59" s="47"/>
      <c r="B59" s="57"/>
      <c r="C59" s="30"/>
      <c r="D59" s="30"/>
      <c r="E59" s="21" t="s">
        <v>12</v>
      </c>
      <c r="F59" s="5">
        <f t="shared" si="12"/>
        <v>600</v>
      </c>
      <c r="G59" s="4">
        <v>200</v>
      </c>
      <c r="H59" s="4">
        <v>200</v>
      </c>
      <c r="I59" s="4">
        <v>200</v>
      </c>
      <c r="J59" s="30"/>
    </row>
    <row r="60" spans="1:10" ht="24.65" customHeight="1">
      <c r="A60" s="47"/>
      <c r="B60" s="57"/>
      <c r="C60" s="30"/>
      <c r="D60" s="30"/>
      <c r="E60" s="21" t="s">
        <v>13</v>
      </c>
      <c r="F60" s="5">
        <f t="shared" si="12"/>
        <v>900</v>
      </c>
      <c r="G60" s="4">
        <v>300</v>
      </c>
      <c r="H60" s="4">
        <v>300</v>
      </c>
      <c r="I60" s="4">
        <v>300</v>
      </c>
      <c r="J60" s="30"/>
    </row>
    <row r="61" spans="1:10" ht="24.65" customHeight="1" thickBot="1">
      <c r="A61" s="48"/>
      <c r="B61" s="58"/>
      <c r="C61" s="52"/>
      <c r="D61" s="52"/>
      <c r="E61" s="22" t="s">
        <v>8</v>
      </c>
      <c r="F61" s="10">
        <f t="shared" si="12"/>
        <v>5100</v>
      </c>
      <c r="G61" s="10">
        <f>SUM(G57:G60)</f>
        <v>1700</v>
      </c>
      <c r="H61" s="10">
        <f t="shared" ref="H61:I61" si="19">SUM(H57:H60)</f>
        <v>1700</v>
      </c>
      <c r="I61" s="10">
        <f t="shared" si="19"/>
        <v>1700</v>
      </c>
      <c r="J61" s="52"/>
    </row>
    <row r="62" spans="1:10" ht="24.65" customHeight="1">
      <c r="A62" s="46">
        <v>11</v>
      </c>
      <c r="B62" s="56" t="s">
        <v>35</v>
      </c>
      <c r="C62" s="29" t="s">
        <v>14</v>
      </c>
      <c r="D62" s="29" t="s">
        <v>42</v>
      </c>
      <c r="E62" s="19" t="s">
        <v>10</v>
      </c>
      <c r="F62" s="8">
        <f t="shared" si="12"/>
        <v>90</v>
      </c>
      <c r="G62" s="9">
        <v>30</v>
      </c>
      <c r="H62" s="9">
        <v>30</v>
      </c>
      <c r="I62" s="9">
        <v>30</v>
      </c>
      <c r="J62" s="29" t="s">
        <v>29</v>
      </c>
    </row>
    <row r="63" spans="1:10" ht="24.65" customHeight="1">
      <c r="A63" s="47"/>
      <c r="B63" s="57"/>
      <c r="C63" s="30"/>
      <c r="D63" s="30"/>
      <c r="E63" s="20" t="s">
        <v>11</v>
      </c>
      <c r="F63" s="5">
        <f t="shared" si="12"/>
        <v>36</v>
      </c>
      <c r="G63" s="4">
        <v>12</v>
      </c>
      <c r="H63" s="4">
        <v>12</v>
      </c>
      <c r="I63" s="4">
        <v>12</v>
      </c>
      <c r="J63" s="30"/>
    </row>
    <row r="64" spans="1:10" ht="25.25" customHeight="1">
      <c r="A64" s="47"/>
      <c r="B64" s="57"/>
      <c r="C64" s="30"/>
      <c r="D64" s="30"/>
      <c r="E64" s="21" t="s">
        <v>12</v>
      </c>
      <c r="F64" s="5">
        <f t="shared" si="12"/>
        <v>36</v>
      </c>
      <c r="G64" s="4">
        <v>12</v>
      </c>
      <c r="H64" s="4">
        <v>12</v>
      </c>
      <c r="I64" s="4">
        <v>12</v>
      </c>
      <c r="J64" s="30"/>
    </row>
    <row r="65" spans="1:10" ht="24.65" customHeight="1">
      <c r="A65" s="47"/>
      <c r="B65" s="57"/>
      <c r="C65" s="30"/>
      <c r="D65" s="30"/>
      <c r="E65" s="21" t="s">
        <v>13</v>
      </c>
      <c r="F65" s="5">
        <f t="shared" si="12"/>
        <v>36</v>
      </c>
      <c r="G65" s="4">
        <v>12</v>
      </c>
      <c r="H65" s="4">
        <v>12</v>
      </c>
      <c r="I65" s="4">
        <v>12</v>
      </c>
      <c r="J65" s="30"/>
    </row>
    <row r="66" spans="1:10" ht="24.65" customHeight="1" thickBot="1">
      <c r="A66" s="47"/>
      <c r="B66" s="57"/>
      <c r="C66" s="30"/>
      <c r="D66" s="52"/>
      <c r="E66" s="24" t="s">
        <v>8</v>
      </c>
      <c r="F66" s="23">
        <f t="shared" si="12"/>
        <v>198</v>
      </c>
      <c r="G66" s="23">
        <f>SUM(G62:G65)</f>
        <v>66</v>
      </c>
      <c r="H66" s="23">
        <f t="shared" ref="H66:I66" si="20">SUM(H62:H65)</f>
        <v>66</v>
      </c>
      <c r="I66" s="23">
        <f t="shared" si="20"/>
        <v>66</v>
      </c>
      <c r="J66" s="30"/>
    </row>
    <row r="67" spans="1:10" ht="24.65" customHeight="1">
      <c r="A67" s="37" t="s">
        <v>23</v>
      </c>
      <c r="B67" s="38"/>
      <c r="C67" s="38"/>
      <c r="D67" s="39"/>
      <c r="E67" s="12" t="s">
        <v>10</v>
      </c>
      <c r="F67" s="8">
        <f t="shared" si="12"/>
        <v>10815</v>
      </c>
      <c r="G67" s="9">
        <f>G12+G17+G22+G27+G32+G37+G42+G47+G52+G57+G62</f>
        <v>3605</v>
      </c>
      <c r="H67" s="9">
        <f t="shared" ref="H67:I67" si="21">H12+H17+H22+H27+H32+H37+H42+H47+H52+H57+H62</f>
        <v>3605</v>
      </c>
      <c r="I67" s="9">
        <f t="shared" si="21"/>
        <v>3605</v>
      </c>
      <c r="J67" s="34"/>
    </row>
    <row r="68" spans="1:10" ht="24.65" customHeight="1">
      <c r="A68" s="40"/>
      <c r="B68" s="41"/>
      <c r="C68" s="41"/>
      <c r="D68" s="42"/>
      <c r="E68" s="13" t="s">
        <v>11</v>
      </c>
      <c r="F68" s="5">
        <f t="shared" si="12"/>
        <v>31101</v>
      </c>
      <c r="G68" s="4">
        <f>G13+G18+G23+G28+G33+G38+G43+G48+G53+G58+G63</f>
        <v>10367</v>
      </c>
      <c r="H68" s="4">
        <f t="shared" ref="H68:I68" si="22">H13+H18+H23+H28+H33+H38+H43+H48+H53+H58+H63</f>
        <v>10367</v>
      </c>
      <c r="I68" s="4">
        <f t="shared" si="22"/>
        <v>10367</v>
      </c>
      <c r="J68" s="35"/>
    </row>
    <row r="69" spans="1:10" ht="24.65" customHeight="1">
      <c r="A69" s="40"/>
      <c r="B69" s="41"/>
      <c r="C69" s="41"/>
      <c r="D69" s="42"/>
      <c r="E69" s="14" t="s">
        <v>12</v>
      </c>
      <c r="F69" s="5">
        <f t="shared" si="12"/>
        <v>12321</v>
      </c>
      <c r="G69" s="4">
        <f>G14+G19+G24+G29+G34+G39+G44+G49+G54+G59+G64</f>
        <v>4107</v>
      </c>
      <c r="H69" s="4">
        <f t="shared" ref="H69:I69" si="23">H14+H19+H24+H29+H34+H39+H44+H49+H54+H59+H64</f>
        <v>4107</v>
      </c>
      <c r="I69" s="4">
        <f t="shared" si="23"/>
        <v>4107</v>
      </c>
      <c r="J69" s="35"/>
    </row>
    <row r="70" spans="1:10" ht="24.65" customHeight="1">
      <c r="A70" s="40"/>
      <c r="B70" s="41"/>
      <c r="C70" s="41"/>
      <c r="D70" s="42"/>
      <c r="E70" s="14" t="s">
        <v>13</v>
      </c>
      <c r="F70" s="5">
        <f t="shared" si="12"/>
        <v>17301</v>
      </c>
      <c r="G70" s="4">
        <f>G15+G20+G25+G30+G35+G40+G45+G50+G55+G60+G65</f>
        <v>5767</v>
      </c>
      <c r="H70" s="4">
        <f t="shared" ref="H70:I70" si="24">H15+H20+H25+H30+H35+H40+H45+H50+H55+H60+H65</f>
        <v>5767</v>
      </c>
      <c r="I70" s="4">
        <f t="shared" si="24"/>
        <v>5767</v>
      </c>
      <c r="J70" s="35"/>
    </row>
    <row r="71" spans="1:10" ht="24.65" customHeight="1" thickBot="1">
      <c r="A71" s="43"/>
      <c r="B71" s="44"/>
      <c r="C71" s="44"/>
      <c r="D71" s="45"/>
      <c r="E71" s="16" t="s">
        <v>8</v>
      </c>
      <c r="F71" s="10">
        <f t="shared" si="12"/>
        <v>71538</v>
      </c>
      <c r="G71" s="10">
        <f>SUM(G67:G70)</f>
        <v>23846</v>
      </c>
      <c r="H71" s="11">
        <f t="shared" ref="H71" si="25">SUM(H67:H70)</f>
        <v>23846</v>
      </c>
      <c r="I71" s="11">
        <f t="shared" ref="I71" si="26">SUM(I67:I70)</f>
        <v>23846</v>
      </c>
      <c r="J71" s="36"/>
    </row>
    <row r="76" spans="1:10" ht="18">
      <c r="A76" s="26"/>
      <c r="F76" s="17"/>
      <c r="G76" s="18"/>
      <c r="H76" s="18"/>
      <c r="J76" s="28"/>
    </row>
  </sheetData>
  <mergeCells count="68">
    <mergeCell ref="J9:J11"/>
    <mergeCell ref="A9:A11"/>
    <mergeCell ref="B9:B11"/>
    <mergeCell ref="C9:C11"/>
    <mergeCell ref="D9:D11"/>
    <mergeCell ref="E9:E11"/>
    <mergeCell ref="J17:J21"/>
    <mergeCell ref="B12:B16"/>
    <mergeCell ref="J12:J16"/>
    <mergeCell ref="D12:D16"/>
    <mergeCell ref="C12:C16"/>
    <mergeCell ref="A12:A16"/>
    <mergeCell ref="A17:A21"/>
    <mergeCell ref="B17:B21"/>
    <mergeCell ref="C17:C21"/>
    <mergeCell ref="D17:D21"/>
    <mergeCell ref="A27:A31"/>
    <mergeCell ref="B27:B31"/>
    <mergeCell ref="C27:C31"/>
    <mergeCell ref="D27:D31"/>
    <mergeCell ref="J27:J31"/>
    <mergeCell ref="A22:A26"/>
    <mergeCell ref="B22:B26"/>
    <mergeCell ref="C22:C26"/>
    <mergeCell ref="D22:D26"/>
    <mergeCell ref="J22:J26"/>
    <mergeCell ref="A37:A41"/>
    <mergeCell ref="B37:B41"/>
    <mergeCell ref="C37:C41"/>
    <mergeCell ref="D37:D41"/>
    <mergeCell ref="J37:J41"/>
    <mergeCell ref="A32:A36"/>
    <mergeCell ref="B32:B36"/>
    <mergeCell ref="C32:C36"/>
    <mergeCell ref="D32:D36"/>
    <mergeCell ref="J32:J36"/>
    <mergeCell ref="J67:J71"/>
    <mergeCell ref="A67:D71"/>
    <mergeCell ref="A52:A56"/>
    <mergeCell ref="B52:B56"/>
    <mergeCell ref="C52:C56"/>
    <mergeCell ref="D52:D56"/>
    <mergeCell ref="J52:J56"/>
    <mergeCell ref="A57:A61"/>
    <mergeCell ref="B57:B61"/>
    <mergeCell ref="C57:C61"/>
    <mergeCell ref="D57:D61"/>
    <mergeCell ref="J57:J61"/>
    <mergeCell ref="A62:A66"/>
    <mergeCell ref="B62:B66"/>
    <mergeCell ref="C62:C66"/>
    <mergeCell ref="D62:D66"/>
    <mergeCell ref="J62:J66"/>
    <mergeCell ref="A1:J1"/>
    <mergeCell ref="A2:J2"/>
    <mergeCell ref="A3:J3"/>
    <mergeCell ref="A4:J4"/>
    <mergeCell ref="A6:J6"/>
    <mergeCell ref="A42:A46"/>
    <mergeCell ref="B42:B46"/>
    <mergeCell ref="C42:C46"/>
    <mergeCell ref="D42:D46"/>
    <mergeCell ref="J42:J46"/>
    <mergeCell ref="A47:A51"/>
    <mergeCell ref="B47:B51"/>
    <mergeCell ref="C47:C51"/>
    <mergeCell ref="D47:D51"/>
    <mergeCell ref="J47:J51"/>
  </mergeCells>
  <pageMargins left="0.31496062992125984" right="0.31496062992125984" top="0.35433070866141736" bottom="0.35433070866141736" header="0.31496062992125984" footer="0.31496062992125984"/>
  <pageSetup paperSize="9" scale="74" orientation="landscape" verticalDpi="0" r:id="rId1"/>
  <rowBreaks count="2" manualBreakCount="2">
    <brk id="26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GL-BUCHGALTER1</dc:creator>
  <cp:lastModifiedBy>Пользователь Windows</cp:lastModifiedBy>
  <cp:lastPrinted>2025-08-18T06:49:28Z</cp:lastPrinted>
  <dcterms:created xsi:type="dcterms:W3CDTF">2024-06-12T10:44:21Z</dcterms:created>
  <dcterms:modified xsi:type="dcterms:W3CDTF">2025-08-28T08:56:13Z</dcterms:modified>
</cp:coreProperties>
</file>