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СІЇ ОТГ\8 скликання\44 сесія 2025\"/>
    </mc:Choice>
  </mc:AlternateContent>
  <xr:revisionPtr revIDLastSave="0" documentId="8_{D8EC78F1-55C9-4A6D-9D83-35B7503E3C0E}" xr6:coauthVersionLast="47" xr6:coauthVersionMax="47" xr10:uidLastSave="{00000000-0000-0000-0000-000000000000}"/>
  <bookViews>
    <workbookView xWindow="735" yWindow="735" windowWidth="26310" windowHeight="11295" xr2:uid="{00000000-000D-0000-FFFF-FFFF00000000}"/>
  </bookViews>
  <sheets>
    <sheet name="04551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D26" i="2" s="1"/>
  <c r="D21" i="2"/>
  <c r="D19" i="2" s="1"/>
  <c r="D13" i="2"/>
  <c r="D31" i="2" l="1"/>
  <c r="D29" i="2" s="1"/>
</calcChain>
</file>

<file path=xl/sharedStrings.xml><?xml version="1.0" encoding="utf-8"?>
<sst xmlns="http://schemas.openxmlformats.org/spreadsheetml/2006/main" count="62" uniqueCount="37">
  <si>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</si>
  <si>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</si>
  <si>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</si>
  <si>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</si>
  <si>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</si>
  <si>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</si>
  <si>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</si>
  <si>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</si>
  <si>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</si>
  <si>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</si>
  <si>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</si>
  <si>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</si>
  <si>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</si>
  <si>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</si>
  <si>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0455100000</t>
  </si>
  <si>
    <t>Вікторія АРСЕНТЬЄВА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</si>
  <si>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</si>
  <si>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</si>
  <si>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</si>
  <si>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</si>
  <si>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</si>
  <si>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</si>
  <si>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</si>
  <si>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</si>
  <si>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</si>
  <si>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</si>
  <si>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</si>
  <si>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</si>
  <si>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</si>
  <si>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</si>
  <si>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</si>
  <si>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</si>
  <si>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</si>
  <si>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</si>
  <si>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</si>
  <si>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</si>
  <si>
    <t>Начальник відділу фінансів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</si>
</sst>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" fillId="0" borderId="0" xfId="1"/>
    <xf numFmtId="0" fontId="8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8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8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topLeftCell="B1" workbookViewId="0">
      <selection activeCell="D15" sqref="D15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0.7109375" style="13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3" t="s">
        <v>0</v>
      </c>
      <c r="G1" s="23"/>
      <c r="H1" s="23"/>
    </row>
    <row r="2" spans="1:9" x14ac:dyDescent="0.2">
      <c r="F2" s="23" t="s">
        <v>1</v>
      </c>
      <c r="G2" s="23"/>
      <c r="H2" s="23"/>
    </row>
    <row r="3" spans="1:9" x14ac:dyDescent="0.2">
      <c r="F3" s="23" t="s">
        <v>2</v>
      </c>
      <c r="G3" s="23"/>
      <c r="H3" s="23"/>
    </row>
    <row r="4" spans="1:9" x14ac:dyDescent="0.2">
      <c r="F4" s="23" t="s">
        <v>3</v>
      </c>
      <c r="G4" s="23"/>
      <c r="H4" s="23"/>
    </row>
    <row r="5" spans="1:9" ht="15.75" x14ac:dyDescent="0.2">
      <c r="B5" s="24" t="s">
        <v>4</v>
      </c>
      <c r="C5" s="24"/>
      <c r="D5" s="24"/>
      <c r="E5" s="24"/>
      <c r="F5" s="24"/>
      <c r="G5" s="24"/>
      <c r="H5" s="24"/>
    </row>
    <row r="6" spans="1:9" x14ac:dyDescent="0.2">
      <c r="B6" s="15" t="s">
        <v>14</v>
      </c>
    </row>
    <row r="7" spans="1:9" x14ac:dyDescent="0.2">
      <c r="B7" s="16" t="s">
        <v>5</v>
      </c>
    </row>
    <row r="8" spans="1:9" x14ac:dyDescent="0.2">
      <c r="H8" s="3" t="s">
        <v>6</v>
      </c>
    </row>
    <row r="9" spans="1:9" ht="17.100000000000001" customHeight="1" x14ac:dyDescent="0.2">
      <c r="B9" s="21" t="s">
        <v>7</v>
      </c>
      <c r="C9" s="21" t="s">
        <v>8</v>
      </c>
      <c r="D9" s="17" t="s">
        <v>31</v>
      </c>
      <c r="E9" s="17" t="s">
        <v>32</v>
      </c>
      <c r="F9" s="17" t="s">
        <v>33</v>
      </c>
      <c r="G9" s="17" t="s">
        <v>34</v>
      </c>
      <c r="H9" s="17" t="s">
        <v>35</v>
      </c>
    </row>
    <row r="10" spans="1:9" ht="17.100000000000001" customHeight="1" x14ac:dyDescent="0.2">
      <c r="B10" s="22"/>
      <c r="C10" s="22"/>
      <c r="D10" s="18" t="s">
        <v>9</v>
      </c>
      <c r="E10" s="18" t="s">
        <v>10</v>
      </c>
      <c r="F10" s="18" t="s">
        <v>11</v>
      </c>
      <c r="G10" s="18" t="s">
        <v>11</v>
      </c>
      <c r="H10" s="18" t="s">
        <v>11</v>
      </c>
    </row>
    <row r="11" spans="1:9" x14ac:dyDescent="0.2">
      <c r="B11" s="19">
        <v>1</v>
      </c>
      <c r="C11" s="20">
        <v>2</v>
      </c>
      <c r="D11" s="20">
        <v>3</v>
      </c>
      <c r="E11" s="20">
        <v>4</v>
      </c>
      <c r="F11" s="20">
        <v>5</v>
      </c>
      <c r="G11" s="20">
        <v>6</v>
      </c>
      <c r="H11" s="20">
        <v>7</v>
      </c>
    </row>
    <row r="12" spans="1:9" x14ac:dyDescent="0.2">
      <c r="A12" s="9">
        <v>1</v>
      </c>
      <c r="B12" s="25" t="s">
        <v>16</v>
      </c>
      <c r="C12" s="25"/>
      <c r="D12" s="25"/>
      <c r="E12" s="25"/>
      <c r="F12" s="25"/>
      <c r="G12" s="25"/>
      <c r="H12" s="26"/>
      <c r="I12" s="8"/>
    </row>
    <row r="13" spans="1:9" x14ac:dyDescent="0.2">
      <c r="A13" s="10">
        <v>2</v>
      </c>
      <c r="B13" s="11" t="s">
        <v>17</v>
      </c>
      <c r="C13" s="14" t="s">
        <v>18</v>
      </c>
      <c r="D13" s="12">
        <f>D14+D15</f>
        <v>22097790</v>
      </c>
      <c r="E13" s="12">
        <v>3150972</v>
      </c>
      <c r="F13" s="12">
        <v>0</v>
      </c>
      <c r="G13" s="12">
        <v>0</v>
      </c>
      <c r="H13" s="12">
        <v>0</v>
      </c>
      <c r="I13" s="8"/>
    </row>
    <row r="14" spans="1:9" x14ac:dyDescent="0.2">
      <c r="A14" s="10">
        <v>0</v>
      </c>
      <c r="B14" s="11" t="s">
        <v>19</v>
      </c>
      <c r="C14" s="14" t="s">
        <v>20</v>
      </c>
      <c r="D14" s="12">
        <v>13490895</v>
      </c>
      <c r="E14" s="12">
        <v>2354672</v>
      </c>
      <c r="F14" s="12">
        <v>-1700000</v>
      </c>
      <c r="G14" s="12">
        <v>0</v>
      </c>
      <c r="H14" s="12">
        <v>0</v>
      </c>
      <c r="I14" s="8"/>
    </row>
    <row r="15" spans="1:9" x14ac:dyDescent="0.2">
      <c r="A15" s="10">
        <v>0</v>
      </c>
      <c r="B15" s="11" t="s">
        <v>19</v>
      </c>
      <c r="C15" s="14" t="s">
        <v>21</v>
      </c>
      <c r="D15" s="12">
        <v>8606895</v>
      </c>
      <c r="E15" s="12">
        <v>796300</v>
      </c>
      <c r="F15" s="12">
        <v>1700000</v>
      </c>
      <c r="G15" s="12">
        <v>0</v>
      </c>
      <c r="H15" s="12">
        <v>0</v>
      </c>
      <c r="I15" s="8"/>
    </row>
    <row r="16" spans="1:9" x14ac:dyDescent="0.2">
      <c r="A16" s="10">
        <v>2</v>
      </c>
      <c r="B16" s="11" t="s">
        <v>22</v>
      </c>
      <c r="C16" s="14" t="s">
        <v>23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8"/>
    </row>
    <row r="17" spans="1:9" x14ac:dyDescent="0.2">
      <c r="A17" s="10">
        <v>0</v>
      </c>
      <c r="B17" s="11" t="s">
        <v>19</v>
      </c>
      <c r="C17" s="14" t="s">
        <v>20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8"/>
    </row>
    <row r="18" spans="1:9" x14ac:dyDescent="0.2">
      <c r="A18" s="10">
        <v>0</v>
      </c>
      <c r="B18" s="11" t="s">
        <v>19</v>
      </c>
      <c r="C18" s="14" t="s">
        <v>21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8"/>
    </row>
    <row r="19" spans="1:9" x14ac:dyDescent="0.2">
      <c r="A19" s="10">
        <v>1</v>
      </c>
      <c r="B19" s="11" t="s">
        <v>19</v>
      </c>
      <c r="C19" s="14" t="s">
        <v>24</v>
      </c>
      <c r="D19" s="12">
        <f>D20+D21</f>
        <v>22097790</v>
      </c>
      <c r="E19" s="12">
        <v>3150972</v>
      </c>
      <c r="F19" s="12">
        <v>0</v>
      </c>
      <c r="G19" s="12">
        <v>0</v>
      </c>
      <c r="H19" s="12">
        <v>0</v>
      </c>
      <c r="I19" s="8"/>
    </row>
    <row r="20" spans="1:9" x14ac:dyDescent="0.2">
      <c r="A20" s="10">
        <v>1</v>
      </c>
      <c r="B20" s="11" t="s">
        <v>19</v>
      </c>
      <c r="C20" s="14" t="s">
        <v>20</v>
      </c>
      <c r="D20" s="12">
        <v>13490895</v>
      </c>
      <c r="E20" s="12">
        <v>2354672</v>
      </c>
      <c r="F20" s="12">
        <v>-1700000</v>
      </c>
      <c r="G20" s="12">
        <v>0</v>
      </c>
      <c r="H20" s="12">
        <v>0</v>
      </c>
      <c r="I20" s="8"/>
    </row>
    <row r="21" spans="1:9" x14ac:dyDescent="0.2">
      <c r="A21" s="10">
        <v>1</v>
      </c>
      <c r="B21" s="11" t="s">
        <v>19</v>
      </c>
      <c r="C21" s="14" t="s">
        <v>21</v>
      </c>
      <c r="D21" s="12">
        <f>D15</f>
        <v>8606895</v>
      </c>
      <c r="E21" s="12">
        <v>796300</v>
      </c>
      <c r="F21" s="12">
        <v>1700000</v>
      </c>
      <c r="G21" s="12">
        <v>0</v>
      </c>
      <c r="H21" s="12">
        <v>0</v>
      </c>
      <c r="I21" s="8"/>
    </row>
    <row r="22" spans="1:9" x14ac:dyDescent="0.2">
      <c r="A22" s="9">
        <v>1</v>
      </c>
      <c r="B22" s="25" t="s">
        <v>25</v>
      </c>
      <c r="C22" s="25"/>
      <c r="D22" s="25"/>
      <c r="E22" s="25"/>
      <c r="F22" s="25"/>
      <c r="G22" s="25"/>
      <c r="H22" s="26"/>
      <c r="I22" s="8"/>
    </row>
    <row r="23" spans="1:9" ht="25.5" x14ac:dyDescent="0.2">
      <c r="A23" s="10">
        <v>2</v>
      </c>
      <c r="B23" s="11" t="s">
        <v>26</v>
      </c>
      <c r="C23" s="14" t="s">
        <v>27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8"/>
    </row>
    <row r="24" spans="1:9" x14ac:dyDescent="0.2">
      <c r="A24" s="10">
        <v>0</v>
      </c>
      <c r="B24" s="11" t="s">
        <v>19</v>
      </c>
      <c r="C24" s="14" t="s">
        <v>20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8"/>
    </row>
    <row r="25" spans="1:9" x14ac:dyDescent="0.2">
      <c r="A25" s="10">
        <v>0</v>
      </c>
      <c r="B25" s="11" t="s">
        <v>19</v>
      </c>
      <c r="C25" s="14" t="s">
        <v>21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8"/>
    </row>
    <row r="26" spans="1:9" ht="25.5" x14ac:dyDescent="0.2">
      <c r="A26" s="10">
        <v>2</v>
      </c>
      <c r="B26" s="11" t="s">
        <v>28</v>
      </c>
      <c r="C26" s="14" t="s">
        <v>29</v>
      </c>
      <c r="D26" s="12">
        <f>D27+D28</f>
        <v>22097790</v>
      </c>
      <c r="E26" s="12">
        <v>3150972</v>
      </c>
      <c r="F26" s="12">
        <v>0</v>
      </c>
      <c r="G26" s="12">
        <v>0</v>
      </c>
      <c r="H26" s="12">
        <v>0</v>
      </c>
      <c r="I26" s="8"/>
    </row>
    <row r="27" spans="1:9" x14ac:dyDescent="0.2">
      <c r="A27" s="10">
        <v>0</v>
      </c>
      <c r="B27" s="11" t="s">
        <v>19</v>
      </c>
      <c r="C27" s="14" t="s">
        <v>20</v>
      </c>
      <c r="D27" s="12">
        <v>13490895</v>
      </c>
      <c r="E27" s="12">
        <v>2354672</v>
      </c>
      <c r="F27" s="12">
        <v>-1700000</v>
      </c>
      <c r="G27" s="12">
        <v>0</v>
      </c>
      <c r="H27" s="12">
        <v>0</v>
      </c>
      <c r="I27" s="8"/>
    </row>
    <row r="28" spans="1:9" x14ac:dyDescent="0.2">
      <c r="A28" s="10">
        <v>0</v>
      </c>
      <c r="B28" s="11" t="s">
        <v>19</v>
      </c>
      <c r="C28" s="14" t="s">
        <v>21</v>
      </c>
      <c r="D28" s="12">
        <f>D15</f>
        <v>8606895</v>
      </c>
      <c r="E28" s="12">
        <v>796300</v>
      </c>
      <c r="F28" s="12">
        <v>1700000</v>
      </c>
      <c r="G28" s="12">
        <v>0</v>
      </c>
      <c r="H28" s="12">
        <v>0</v>
      </c>
      <c r="I28" s="8"/>
    </row>
    <row r="29" spans="1:9" x14ac:dyDescent="0.2">
      <c r="A29" s="10">
        <v>1</v>
      </c>
      <c r="B29" s="11" t="s">
        <v>19</v>
      </c>
      <c r="C29" s="14" t="s">
        <v>30</v>
      </c>
      <c r="D29" s="12">
        <f>D30+D31</f>
        <v>22097790</v>
      </c>
      <c r="E29" s="12">
        <v>3150972</v>
      </c>
      <c r="F29" s="12">
        <v>0</v>
      </c>
      <c r="G29" s="12">
        <v>0</v>
      </c>
      <c r="H29" s="12">
        <v>0</v>
      </c>
      <c r="I29" s="8"/>
    </row>
    <row r="30" spans="1:9" x14ac:dyDescent="0.2">
      <c r="A30" s="10">
        <v>1</v>
      </c>
      <c r="B30" s="11" t="s">
        <v>19</v>
      </c>
      <c r="C30" s="14" t="s">
        <v>20</v>
      </c>
      <c r="D30" s="12">
        <v>13490895</v>
      </c>
      <c r="E30" s="12">
        <v>2354672</v>
      </c>
      <c r="F30" s="12">
        <v>-1700000</v>
      </c>
      <c r="G30" s="12">
        <v>0</v>
      </c>
      <c r="H30" s="12">
        <v>0</v>
      </c>
      <c r="I30" s="8"/>
    </row>
    <row r="31" spans="1:9" x14ac:dyDescent="0.2">
      <c r="A31" s="10">
        <v>1</v>
      </c>
      <c r="B31" s="11" t="s">
        <v>19</v>
      </c>
      <c r="C31" s="14" t="s">
        <v>21</v>
      </c>
      <c r="D31" s="12">
        <f>D21</f>
        <v>8606895</v>
      </c>
      <c r="E31" s="12">
        <v>796300</v>
      </c>
      <c r="F31" s="12">
        <v>1700000</v>
      </c>
      <c r="G31" s="12">
        <v>0</v>
      </c>
      <c r="H31" s="12">
        <v>0</v>
      </c>
      <c r="I31" s="8"/>
    </row>
    <row r="33" spans="2:8" x14ac:dyDescent="0.2">
      <c r="B33" s="2"/>
      <c r="D33" s="4"/>
      <c r="E33" s="4"/>
      <c r="F33" s="4"/>
      <c r="G33" s="4"/>
      <c r="H33" s="4"/>
    </row>
    <row r="34" spans="2:8" x14ac:dyDescent="0.2">
      <c r="B34" s="2"/>
    </row>
    <row r="35" spans="2:8" x14ac:dyDescent="0.2">
      <c r="B35" s="27" t="s">
        <v>36</v>
      </c>
      <c r="C35" s="27"/>
      <c r="D35" s="5"/>
      <c r="E35" s="6"/>
      <c r="F35" s="28" t="s">
        <v>15</v>
      </c>
      <c r="G35" s="28"/>
      <c r="H35" s="6"/>
    </row>
    <row r="36" spans="2:8" x14ac:dyDescent="0.2">
      <c r="B36" s="27"/>
      <c r="C36" s="27"/>
      <c r="D36" s="7" t="s">
        <v>12</v>
      </c>
      <c r="E36" s="6"/>
      <c r="F36" s="29" t="s">
        <v>13</v>
      </c>
      <c r="G36" s="29"/>
      <c r="H36" s="6"/>
    </row>
  </sheetData>
  <mergeCells count="12">
    <mergeCell ref="B12:H12"/>
    <mergeCell ref="B22:H22"/>
    <mergeCell ref="B35:C36"/>
    <mergeCell ref="F35:G35"/>
    <mergeCell ref="F36:G36"/>
    <mergeCell ref="B9:B10"/>
    <mergeCell ref="C9:C10"/>
    <mergeCell ref="F1:H1"/>
    <mergeCell ref="F2:H2"/>
    <mergeCell ref="F3:H3"/>
    <mergeCell ref="F4:H4"/>
    <mergeCell ref="B5:H5"/>
  </mergeCells>
  <conditionalFormatting sqref="B13:B21 B23:B31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B33:B39">
    <cfRule type="expression" dxfId="25" priority="13" stopIfTrue="1">
      <formula>A33=1</formula>
    </cfRule>
    <cfRule type="expression" dxfId="24" priority="14" stopIfTrue="1">
      <formula>A33=2</formula>
    </cfRule>
  </conditionalFormatting>
  <conditionalFormatting sqref="C13:C21 C23:C31">
    <cfRule type="expression" dxfId="23" priority="17" stopIfTrue="1">
      <formula>A13=1</formula>
    </cfRule>
    <cfRule type="expression" dxfId="22" priority="18" stopIfTrue="1">
      <formula>A13=2</formula>
    </cfRule>
  </conditionalFormatting>
  <conditionalFormatting sqref="C33:C39">
    <cfRule type="expression" dxfId="21" priority="11" stopIfTrue="1">
      <formula>A33=1</formula>
    </cfRule>
    <cfRule type="expression" dxfId="20" priority="12" stopIfTrue="1">
      <formula>A33=2</formula>
    </cfRule>
  </conditionalFormatting>
  <conditionalFormatting sqref="D13:D21 D23:D31">
    <cfRule type="expression" dxfId="19" priority="19" stopIfTrue="1">
      <formula>A13=1</formula>
    </cfRule>
    <cfRule type="expression" dxfId="18" priority="20" stopIfTrue="1">
      <formula>A13=2</formula>
    </cfRule>
  </conditionalFormatting>
  <conditionalFormatting sqref="D33:D39">
    <cfRule type="expression" dxfId="17" priority="9" stopIfTrue="1">
      <formula>A33=1</formula>
    </cfRule>
    <cfRule type="expression" dxfId="16" priority="10" stopIfTrue="1">
      <formula>A33=2</formula>
    </cfRule>
  </conditionalFormatting>
  <conditionalFormatting sqref="E13:E21 E23:E31">
    <cfRule type="expression" dxfId="15" priority="21" stopIfTrue="1">
      <formula>A13=1</formula>
    </cfRule>
    <cfRule type="expression" dxfId="14" priority="22" stopIfTrue="1">
      <formula>A13=2</formula>
    </cfRule>
  </conditionalFormatting>
  <conditionalFormatting sqref="E33:E39">
    <cfRule type="expression" dxfId="13" priority="7" stopIfTrue="1">
      <formula>A33=1</formula>
    </cfRule>
    <cfRule type="expression" dxfId="12" priority="8" stopIfTrue="1">
      <formula>A33=2</formula>
    </cfRule>
  </conditionalFormatting>
  <conditionalFormatting sqref="F13:F21 F23:F31">
    <cfRule type="expression" dxfId="11" priority="23" stopIfTrue="1">
      <formula>A13=1</formula>
    </cfRule>
    <cfRule type="expression" dxfId="10" priority="24" stopIfTrue="1">
      <formula>A13=2</formula>
    </cfRule>
  </conditionalFormatting>
  <conditionalFormatting sqref="F33:F39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G13:G21 G23:G31">
    <cfRule type="expression" dxfId="7" priority="25" stopIfTrue="1">
      <formula>A13=1</formula>
    </cfRule>
    <cfRule type="expression" dxfId="6" priority="26" stopIfTrue="1">
      <formula>A13=2</formula>
    </cfRule>
  </conditionalFormatting>
  <conditionalFormatting sqref="G33:G39">
    <cfRule type="expression" dxfId="5" priority="3" stopIfTrue="1">
      <formula>A33=1</formula>
    </cfRule>
    <cfRule type="expression" dxfId="4" priority="4" stopIfTrue="1">
      <formula>A33=2</formula>
    </cfRule>
  </conditionalFormatting>
  <conditionalFormatting sqref="H13:H21 H23:H31">
    <cfRule type="expression" dxfId="3" priority="27" stopIfTrue="1">
      <formula>A13=1</formula>
    </cfRule>
    <cfRule type="expression" dxfId="2" priority="28" stopIfTrue="1">
      <formula>A13=2</formula>
    </cfRule>
  </conditionalFormatting>
  <conditionalFormatting sqref="H33:H39">
    <cfRule type="expression" dxfId="1" priority="1" stopIfTrue="1">
      <formula>A33=1</formula>
    </cfRule>
    <cfRule type="expression" dxfId="0" priority="2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04551000000</vt:lpstr>
      <vt:lpstr>Лист1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ОРГ3 ШироківськаТГ</cp:lastModifiedBy>
  <dcterms:created xsi:type="dcterms:W3CDTF">2025-09-03T12:45:04Z</dcterms:created>
  <dcterms:modified xsi:type="dcterms:W3CDTF">2025-10-14T07:44:06Z</dcterms:modified>
</cp:coreProperties>
</file>